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200" windowHeight="6600"/>
  </bookViews>
  <sheets>
    <sheet name="ПлУС" sheetId="3" r:id="rId1"/>
    <sheet name="Help" sheetId="4" r:id="rId2"/>
    <sheet name="МуниципДел" sheetId="5" r:id="rId3"/>
  </sheets>
  <externalReferences>
    <externalReference r:id="rId4"/>
  </externalReferences>
  <definedNames>
    <definedName name="_xlnm._FilterDatabase" localSheetId="1" hidden="1">Help!$A$5:$AT$1005</definedName>
    <definedName name="_xlnm._FilterDatabase" localSheetId="2" hidden="1">МуниципДел!$A$5:$Q$2364</definedName>
    <definedName name="_xlnm._FilterDatabase" localSheetId="0" hidden="1">ПлУС!$A$22:$AG$590</definedName>
    <definedName name="d_1">{"","однаz","дваz","триz","четыреz","пятьz","шестьz","семьz","восемьz","девятьz"}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" ={"""";""однаz"";""двеz"";""триz"";""четыреz"";""пятьz"";""шестьz"";""семьz"";""восемьz"";""девятьz""}"</definedName>
    <definedName name="n0">"000000000000"&amp;MID(1/2,2,1)&amp;"00"</definedName>
    <definedName name="n0x">IF(n_3=1,n_2,n_3&amp;n_1)</definedName>
    <definedName name="n1x">IF(n_3=1,n_2,n_3&amp;n_5)</definedName>
    <definedName name="Z_027A8B68_F751_4477_AE12_FDE4FB61E133_.wvu.FilterData" localSheetId="2" hidden="1">МуниципДел!$A$5:$Q$2364</definedName>
    <definedName name="Z_0F286879_02A1_4108_B430_CC1E836E06B2_.wvu.FilterData" localSheetId="1" hidden="1">Help!$A$5:$AJ$1005</definedName>
    <definedName name="Z_0F286879_02A1_4108_B430_CC1E836E06B2_.wvu.FilterData" localSheetId="2" hidden="1">МуниципДел!$A$5:$Q$2364</definedName>
    <definedName name="Z_102ABBD7_55F9_437D_BF06_035E260E9ABC_.wvu.FilterData" localSheetId="2" hidden="1">МуниципДел!$A$5:$Q$2364</definedName>
    <definedName name="Z_187FBE3B_8BF3_494A_A234_2F20B056EE1C_.wvu.FilterData" localSheetId="2" hidden="1">МуниципДел!$A$5:$Q$2364</definedName>
    <definedName name="Z_382EF2EA_B5B8_4ED8_BF2F_DC12FC6C6F15_.wvu.FilterData" localSheetId="2" hidden="1">МуниципДел!$A$5:$Q$2364</definedName>
    <definedName name="Z_40989D7B_4061_4FB4_B5A6_BA7D2C3C1113_.wvu.FilterData" localSheetId="2" hidden="1">МуниципДел!$A$5:$Q$2364</definedName>
    <definedName name="Z_4ACD3D09_4D93_4DF1_9228_F21837EDDC52_.wvu.FilterData" localSheetId="2" hidden="1">МуниципДел!$A$5:$Q$2364</definedName>
    <definedName name="Z_4B94808C_6FC3_40F7_81E4_E7D034693185_.wvu.FilterData" localSheetId="2" hidden="1">МуниципДел!$A$5:$Q$2364</definedName>
    <definedName name="Z_505D38F3_DB45_477D_B126_A8D7496E912E_.wvu.FilterData" localSheetId="1" hidden="1">Help!$A$5:$AJ$1005</definedName>
    <definedName name="Z_505D38F3_DB45_477D_B126_A8D7496E912E_.wvu.FilterData" localSheetId="2" hidden="1">МуниципДел!$A$5:$Q$2364</definedName>
    <definedName name="Z_539484B1_8216_4CBC_B994_C879980E41EB_.wvu.FilterData" localSheetId="2" hidden="1">МуниципДел!$A$5:$Q$2364</definedName>
    <definedName name="Z_5838F271_8704_4FEE_8323_212AA07EB0D3_.wvu.FilterData" localSheetId="2" hidden="1">МуниципДел!$A$5:$Q$2364</definedName>
    <definedName name="Z_5A875F97_44DF_4E1D_A5E3_015BA6ACEE07_.wvu.FilterData" localSheetId="2" hidden="1">МуниципДел!$A$5:$Q$2364</definedName>
    <definedName name="Z_7816DB1C_D6D5_41E8_91A8_D0E8F0D72949_.wvu.FilterData" localSheetId="2" hidden="1">МуниципДел!$A$5:$Q$2364</definedName>
    <definedName name="Z_A7CE754C_460E_4D14_AEF8_BE949DC19AE6_.wvu.FilterData" localSheetId="2" hidden="1">МуниципДел!$A$5:$Q$2364</definedName>
    <definedName name="Z_B62EC8D2_6674_4E04_8B5B_49CEAB54251A_.wvu.FilterData" localSheetId="2" hidden="1">МуниципДел!$A$5:$Q$2364</definedName>
    <definedName name="Z_D2AC1D8E_8647_4BA4_B88A_04070B1DAA09_.wvu.FilterData" localSheetId="2" hidden="1">МуниципДел!$A$5:$Q$2364</definedName>
    <definedName name="Z_F4C0D169_0112_47F0_AEB8_EA428722F90D_.wvu.FilterData" localSheetId="1" hidden="1">Help!$A$5:$AJ$1005</definedName>
    <definedName name="Z_F4C0D169_0112_47F0_AEB8_EA428722F90D_.wvu.FilterData" localSheetId="2" hidden="1">МуниципДел!$A$5:$Q$2364</definedName>
    <definedName name="Z_FDE181F1_E694_492D_9932_D2DF1F63DD6F_.wvu.FilterData" localSheetId="1" hidden="1">Help!$A$5:$AJ$1005</definedName>
    <definedName name="Z_FDE181F1_E694_492D_9932_D2DF1F63DD6F_.wvu.FilterData" localSheetId="2" hidden="1">МуниципДел!$A$5:$Q$2364</definedName>
    <definedName name="_xlnm.Print_Titles" localSheetId="0">ПлУС!$22:$22</definedName>
    <definedName name="мил">{0,"овz";1,"z";2,"аz";5,"овz"}</definedName>
    <definedName name="_xlnm.Print_Area" localSheetId="0">ПлУС!$D$15:$S$596</definedName>
    <definedName name="тыс">{0,"тысячz";1,"тысячаz";2,"тысячиz";5,"тысячz"}</definedName>
  </definedNames>
  <calcPr calcId="124519"/>
  <fileRecoveryPr repairLoad="1"/>
</workbook>
</file>

<file path=xl/calcChain.xml><?xml version="1.0" encoding="utf-8"?>
<calcChain xmlns="http://schemas.openxmlformats.org/spreadsheetml/2006/main">
  <c r="M11" i="3"/>
  <c r="M12"/>
  <c r="K1" i="5" l="1"/>
  <c r="Q14"/>
  <c r="P14" s="1"/>
  <c r="O14" s="1"/>
  <c r="N14" s="1"/>
  <c r="M14"/>
  <c r="L14"/>
  <c r="J14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V15" i="4"/>
  <c r="AV14"/>
  <c r="AV13"/>
  <c r="AV12"/>
  <c r="AV11"/>
  <c r="AV10"/>
  <c r="AV9"/>
  <c r="AV8"/>
  <c r="AV7"/>
  <c r="AV6"/>
  <c r="AM1" l="1"/>
  <c r="K2" i="5"/>
  <c r="K4" s="1"/>
  <c r="AM2" i="4" l="1"/>
  <c r="AL1" s="1"/>
  <c r="K3" i="5"/>
  <c r="AN31" i="4"/>
  <c r="O601" i="3" l="1"/>
  <c r="H601"/>
  <c r="Q596" l="1"/>
  <c r="AG19"/>
  <c r="AF19"/>
  <c r="AC19"/>
  <c r="O18"/>
  <c r="H18"/>
  <c r="AG17"/>
  <c r="AE17"/>
  <c r="AD17"/>
  <c r="AB17"/>
  <c r="AA17"/>
  <c r="Z17"/>
  <c r="Y17"/>
  <c r="X17"/>
  <c r="W17"/>
  <c r="V10"/>
  <c r="T10"/>
  <c r="S10"/>
  <c r="R10"/>
  <c r="Q10"/>
  <c r="P10"/>
  <c r="O10"/>
  <c r="N10"/>
  <c r="M10"/>
  <c r="L10"/>
  <c r="J10"/>
  <c r="I10"/>
  <c r="H10"/>
  <c r="G10"/>
  <c r="F10"/>
  <c r="E10"/>
  <c r="Z10" l="1"/>
  <c r="X10"/>
  <c r="AB19"/>
  <c r="U10"/>
  <c r="AD19"/>
  <c r="Y10"/>
  <c r="W10"/>
  <c r="AE19"/>
</calcChain>
</file>

<file path=xl/comments1.xml><?xml version="1.0" encoding="utf-8"?>
<comments xmlns="http://schemas.openxmlformats.org/spreadsheetml/2006/main">
  <authors>
    <author>Черноиванов</author>
  </authors>
  <commentList>
    <comment ref="AH68" authorId="0">
      <text>
        <r>
          <rPr>
            <sz val="11"/>
            <color theme="1"/>
            <rFont val="Calibri"/>
            <family val="2"/>
            <charset val="204"/>
            <scheme val="minor"/>
          </rPr>
          <t>Черноиванов: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Оставил с точкой</t>
        </r>
      </text>
    </comment>
    <comment ref="AH75" authorId="0">
      <text>
        <r>
          <rPr>
            <sz val="11"/>
            <color theme="1"/>
            <rFont val="Calibri"/>
            <family val="2"/>
            <charset val="204"/>
            <scheme val="minor"/>
          </rPr>
          <t>Черноиванов: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Оставил с точкой</t>
        </r>
      </text>
    </comment>
  </commentList>
</comments>
</file>

<file path=xl/comments2.xml><?xml version="1.0" encoding="utf-8"?>
<comments xmlns="http://schemas.openxmlformats.org/spreadsheetml/2006/main">
  <authors>
    <author>Черноиванов</author>
    <author>1</author>
  </authors>
  <commentList>
    <comment ref="J843" authorId="0">
      <text>
        <r>
          <rPr>
            <sz val="11"/>
            <color theme="1"/>
            <rFont val="Calibri"/>
            <family val="2"/>
            <charset val="204"/>
            <scheme val="minor"/>
          </rPr>
          <t>Черноиванов: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Для всех д.быть"Ногинск", для г. Старвя Купавна и г. Электроугли - Ногинский район
</t>
        </r>
      </text>
    </comment>
    <comment ref="J1855" authorId="1">
      <text>
        <r>
          <rPr>
            <sz val="11"/>
            <color theme="1"/>
            <rFont val="Calibri"/>
            <family val="2"/>
            <charset val="204"/>
            <scheme val="minor"/>
          </rPr>
          <t>1: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Китовое село, Рыбаки село-входят в структуру города Курильск (пример:Курильский район,Курильск город, Рыбаки село), сам г. Курильск и остальные нас.пункты в Курильский район</t>
        </r>
      </text>
    </comment>
    <comment ref="J1859" authorId="1">
      <text>
        <r>
          <rPr>
            <sz val="11"/>
            <color theme="1"/>
            <rFont val="Calibri"/>
            <family val="2"/>
            <charset val="204"/>
            <scheme val="minor"/>
          </rPr>
          <t>1: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село Байково входит в структуру г.Северо-Курильск (пример: Северо-Курильский район, г. Северо-Курильск, с. Байково)</t>
        </r>
      </text>
    </comment>
    <comment ref="J1874" authorId="0">
      <text>
        <r>
          <rPr>
            <sz val="11"/>
            <color theme="1"/>
            <rFont val="Calibri"/>
            <family val="2"/>
            <charset val="204"/>
            <scheme val="minor"/>
          </rPr>
          <t>Черноиванов: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Для г. Верхняя Салда д.быть"Верхняя Салда", для всех остальных из этого городского округа - Верхнесалдинский район
</t>
        </r>
      </text>
    </comment>
    <comment ref="J1919" authorId="0">
      <text>
        <r>
          <rPr>
            <sz val="11"/>
            <color theme="1"/>
            <rFont val="Calibri"/>
            <family val="2"/>
            <charset val="204"/>
            <scheme val="minor"/>
          </rPr>
          <t>Черноиванов: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Для г. Невьянск д.быть"Невьянск", для всех остальных из этого городского округа - Невьянский район
</t>
        </r>
      </text>
    </comment>
    <comment ref="J1928" authorId="0">
      <text>
        <r>
          <rPr>
            <sz val="11"/>
            <color theme="1"/>
            <rFont val="Calibri"/>
            <family val="2"/>
            <charset val="204"/>
            <scheme val="minor"/>
          </rPr>
          <t>Черноиванов: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Для г. Серов д.быть"Серов", для всех остальных из этого городского округа - Серовский район
</t>
        </r>
      </text>
    </comment>
    <comment ref="J1933" authorId="0">
      <text>
        <r>
          <rPr>
            <sz val="11"/>
            <color theme="1"/>
            <rFont val="Calibri"/>
            <family val="2"/>
            <charset val="204"/>
            <scheme val="minor"/>
          </rPr>
          <t>Черноиванов: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Для г. Тавда д.быть"Тавда", для всех остальных из этого городского округа - Тавдинский район
</t>
        </r>
      </text>
    </comment>
    <comment ref="J1978" authorId="0">
      <text>
        <r>
          <rPr>
            <sz val="11"/>
            <color theme="1"/>
            <rFont val="Calibri"/>
            <family val="2"/>
            <charset val="204"/>
            <scheme val="minor"/>
          </rPr>
          <t>Черноиванов: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Для г. Георгиевск д.быть"Георгиевск", для всех остальных из этого городского округа - Георгиевский район
</t>
        </r>
      </text>
    </comment>
    <comment ref="J2129" authorId="1">
      <text>
        <r>
          <rPr>
            <sz val="11"/>
            <color theme="1"/>
            <rFont val="Calibri"/>
            <family val="2"/>
            <charset val="204"/>
            <scheme val="minor"/>
          </rPr>
          <t xml:space="preserve">г. Заводоуковск при Гор.окр., в остальном - район
</t>
        </r>
      </text>
    </comment>
    <comment ref="J2271" authorId="1">
      <text>
        <r>
          <rPr>
            <sz val="11"/>
            <color theme="1"/>
            <rFont val="Calibri"/>
            <family val="2"/>
            <charset val="204"/>
            <scheme val="minor"/>
          </rPr>
          <t>становится Трехгорный-1 при смене (проверке) нас.пункта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
</t>
        </r>
      </text>
    </comment>
    <comment ref="J2307" authorId="1">
      <text>
        <r>
          <rPr>
            <sz val="11"/>
            <color theme="1"/>
            <rFont val="Calibri"/>
            <family val="2"/>
            <charset val="204"/>
            <scheme val="minor"/>
          </rPr>
          <t xml:space="preserve">Шумерля при гор.округе в остальном - район
</t>
        </r>
      </text>
    </comment>
  </commentList>
</comments>
</file>

<file path=xl/sharedStrings.xml><?xml version="1.0" encoding="utf-8"?>
<sst xmlns="http://schemas.openxmlformats.org/spreadsheetml/2006/main" count="23065" uniqueCount="7603">
  <si>
    <t/>
  </si>
  <si>
    <t xml:space="preserve">на оказание услуг по подключению к сети передачи данных, обеспечивающей доступ к единой сети передачи данных и (или) к сети «Интернет», и по передаче данных при осуществлении доступа к этой сети фельдшерским и фельдшерско-акушерским пунктам, государственным (муниципальным) образовательным организациям, реализующим программы общего образования и (или) среднего профессионального образования, органам государственной власти, органам местного самоуправления, территориальным избирательным комиссиям и избирательным комиссиям субъектов Российской Федерации, пожарным частям и пожарным постам, участковым пунктам полиции, территориальным органам Росгвардии и подразделениям (органам) войск национальной гвардии, в том числе в которых проходят службу лица, имеющие специальные звания полиции в 
</t>
  </si>
  <si>
    <t>Согласовано</t>
  </si>
  <si>
    <t>Должность уполномоченного лица субъекта Российской Федерации</t>
  </si>
  <si>
    <t>И.О. Фамилия</t>
  </si>
  <si>
    <t>Должность уполномоченного лица Минкомсвязи России</t>
  </si>
  <si>
    <r>
      <t xml:space="preserve">Подпись              </t>
    </r>
    <r>
      <rPr>
        <sz val="11"/>
        <color theme="1"/>
        <rFont val="Calibri"/>
        <family val="2"/>
        <charset val="204"/>
        <scheme val="minor"/>
      </rPr>
      <t>М.П.</t>
    </r>
  </si>
  <si>
    <t xml:space="preserve"> «____» _______________ </t>
  </si>
  <si>
    <t>№ п/п</t>
  </si>
  <si>
    <t>Тип населённого пункта</t>
  </si>
  <si>
    <t>Наименование населенного пункта</t>
  </si>
  <si>
    <t>Широта</t>
  </si>
  <si>
    <t>Долгота</t>
  </si>
  <si>
    <t>Вид СЗО</t>
  </si>
  <si>
    <t>Тип учреждения</t>
  </si>
  <si>
    <t>Тип подключения (сущ.)</t>
  </si>
  <si>
    <t>Провайдер (сущ.)</t>
  </si>
  <si>
    <t>Примечание</t>
  </si>
  <si>
    <t>Должность уполномоченного лица Исполнителя</t>
  </si>
  <si>
    <t>Городской округ</t>
  </si>
  <si>
    <t>Муниципальный район</t>
  </si>
  <si>
    <t>Статус</t>
  </si>
  <si>
    <t>Вид муниципального образования</t>
  </si>
  <si>
    <t>Тип_ул</t>
  </si>
  <si>
    <t>Если MS Office позволяет, сделайте строку 21 "сквозной" для печати</t>
  </si>
  <si>
    <t>Перед выводом на печать отфильтруйте по столбцу D</t>
  </si>
  <si>
    <t>ОК!</t>
  </si>
  <si>
    <t>Поля для сопоставления данных из ранее направленных файлов</t>
  </si>
  <si>
    <t>Муниципальное образование</t>
  </si>
  <si>
    <t>Численность населения НП (по данным переписи 2010)</t>
  </si>
  <si>
    <t>Пропускная способность существующего УС, ГГб/с</t>
  </si>
  <si>
    <t>Адрес  размещения (нахождения) создаваемого узла связи</t>
  </si>
  <si>
    <t>служебное поле 1</t>
  </si>
  <si>
    <t>служебное поле 2</t>
  </si>
  <si>
    <t>служебное поле 3</t>
  </si>
  <si>
    <t>служебное поле 4</t>
  </si>
  <si>
    <t>служебное поле 5</t>
  </si>
  <si>
    <t>служебное поле 6</t>
  </si>
  <si>
    <t>служебное поле 7</t>
  </si>
  <si>
    <t>служебное поле 8</t>
  </si>
  <si>
    <t>служебное поле 9</t>
  </si>
  <si>
    <t>служебное поле 10</t>
  </si>
  <si>
    <t>служебное поле 11</t>
  </si>
  <si>
    <t>служебное поле 12</t>
  </si>
  <si>
    <t>служебное поле 13</t>
  </si>
  <si>
    <t>Комментарии МКС</t>
  </si>
  <si>
    <t>Проверка Муниципального образования</t>
  </si>
  <si>
    <t>Проверка Типа населенного пункта</t>
  </si>
  <si>
    <t>Сжать пробелы в адресе объекта</t>
  </si>
  <si>
    <t>Сжать пробелы в наименовании организации</t>
  </si>
  <si>
    <t>Сжать пробелы в адресе точки подключения РТК</t>
  </si>
  <si>
    <t>Проверка Наименования НП</t>
  </si>
  <si>
    <t>Проверка Типа НП</t>
  </si>
  <si>
    <t>Проверка УЛ.</t>
  </si>
  <si>
    <t>x</t>
  </si>
  <si>
    <t>Болховский район</t>
  </si>
  <si>
    <t>Город</t>
  </si>
  <si>
    <t>ВОЛС</t>
  </si>
  <si>
    <t>Деревня</t>
  </si>
  <si>
    <t>Село</t>
  </si>
  <si>
    <t>Верховский район</t>
  </si>
  <si>
    <t>Поселок</t>
  </si>
  <si>
    <t>Глазуновский район</t>
  </si>
  <si>
    <t>Поселок городского типа</t>
  </si>
  <si>
    <t>Городской округ город Ливны</t>
  </si>
  <si>
    <t>Ливны</t>
  </si>
  <si>
    <t>Городской округ город Мценск</t>
  </si>
  <si>
    <t>Мценск</t>
  </si>
  <si>
    <t>Городской округ город Орёл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</si>
  <si>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</si>
  <si>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</si>
  <si>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</si>
  <si>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</si>
  <si>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</si>
  <si>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</si>
  <si>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</si>
  <si>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</si>
  <si>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</si>
  <si>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</si>
  <si>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</si>
  <si>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</si>
  <si>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</si>
  <si>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</si>
  <si>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Михайловка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</si>
  <si>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</si>
  <si>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</si>
  <si>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</si>
  <si>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</si>
  <si>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</si>
  <si>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</si>
  <si>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</si>
  <si>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Подпись                                                                    М.П.</t>
  </si>
  <si>
    <t>Субъект Российской Федерации</t>
  </si>
  <si>
    <t>ПРОВЕРКА !!!</t>
  </si>
  <si>
    <t>Рф</t>
  </si>
  <si>
    <r>
      <t>Тип магистральной линии связи до УС</t>
    </r>
    <r>
      <rPr>
        <sz val="11"/>
        <color theme="1"/>
        <rFont val="Calibri"/>
        <family val="2"/>
        <charset val="204"/>
        <scheme val="minor"/>
      </rPr>
      <t>2</t>
    </r>
  </si>
  <si>
    <r>
      <t xml:space="preserve">Дата планируемого развертывания/ </t>
    </r>
    <r>
      <rPr>
        <sz val="11"/>
        <color theme="1"/>
        <rFont val="Calibri"/>
        <family val="2"/>
        <charset val="204"/>
        <scheme val="minor"/>
      </rPr>
      <t>модернизации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(ДД.ММ.ГГГГ)</t>
    </r>
  </si>
  <si>
    <t>Адрес существующего в НП УС</t>
  </si>
  <si>
    <t>Пропускная способность развертываемого / модернизируемого УС, ГГб/с</t>
  </si>
  <si>
    <r>
      <t xml:space="preserve">Наименование узла связи </t>
    </r>
    <r>
      <rPr>
        <sz val="11"/>
        <color theme="1"/>
        <rFont val="Calibri"/>
        <family val="2"/>
        <charset val="204"/>
        <scheme val="minor"/>
      </rPr>
      <t>1</t>
    </r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</si>
  <si>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наименование УС формируется из двухзначного кода региона (00), обозначения типа УС (</t>
    </r>
    <r>
      <rPr>
        <sz val="11"/>
        <color theme="1"/>
        <rFont val="Calibri"/>
        <family val="2"/>
        <charset val="204"/>
        <scheme val="minor"/>
      </rPr>
      <t>УС</t>
    </r>
    <r>
      <rPr>
        <sz val="11"/>
        <color theme="1"/>
        <rFont val="Calibri"/>
        <family val="2"/>
        <charset val="204"/>
        <scheme val="minor"/>
      </rPr>
      <t xml:space="preserve"> - в случае строительства / модернизации / использования своего узла связи, </t>
    </r>
    <r>
      <rPr>
        <sz val="11"/>
        <color theme="1"/>
        <rFont val="Calibri"/>
        <family val="2"/>
        <charset val="204"/>
        <scheme val="minor"/>
      </rPr>
      <t>УЦН</t>
    </r>
    <r>
      <rPr>
        <sz val="11"/>
        <color theme="1"/>
        <rFont val="Calibri"/>
        <family val="2"/>
        <charset val="204"/>
        <scheme val="minor"/>
      </rPr>
      <t xml:space="preserve"> - в случае использования существующего в населенном пункте УС Рстелеком, созданного по программе устранения цифрового неравенства) и четырехзначного номера по порядку УС в данном плане (ХХХХ) в формате «00-усХХХХ» или «00-уцнХХХХ»;
</t>
    </r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выбирается из раскрывающегося списка (ВОЛС, РРЛ, Спутник, Составная). В случае использования составной линии связи указать все её составляющие в Примечании, например: ВОЛС+РРЛ+Спутник</t>
    </r>
  </si>
  <si>
    <t xml:space="preserve"> </t>
  </si>
  <si>
    <t>»</t>
  </si>
  <si>
    <t>от Заказчика:</t>
  </si>
  <si>
    <t>от Исполнителя:</t>
  </si>
  <si>
    <t>дд.ММ.гггг</t>
  </si>
  <si>
    <t>ххххххххххххххххххх_хххххх</t>
  </si>
  <si>
    <t>хххххххххххххх</t>
  </si>
  <si>
    <t>№</t>
  </si>
  <si>
    <t>Мероприятие</t>
  </si>
  <si>
    <t>Наименование мероприятия</t>
  </si>
  <si>
    <t>Код субъекта РФ</t>
  </si>
  <si>
    <t>Тип субъекта РФ</t>
  </si>
  <si>
    <t>Федеральный округ</t>
  </si>
  <si>
    <t>Да/Нет</t>
  </si>
  <si>
    <t>Тип подключения (треб.)</t>
  </si>
  <si>
    <t>Скорость подключения (треб.), Мбит/с</t>
  </si>
  <si>
    <t>Оценка потребности Субъектом РФ</t>
  </si>
  <si>
    <t>Обоснование Субъекта РФ (тезисно)</t>
  </si>
  <si>
    <t>Вариант подключения</t>
  </si>
  <si>
    <t>Тип кабеля</t>
  </si>
  <si>
    <t>Виды муниципальных образований</t>
  </si>
  <si>
    <t>Статус Договора</t>
  </si>
  <si>
    <t>Вид услуги</t>
  </si>
  <si>
    <t>Сокращение</t>
  </si>
  <si>
    <t>Тип НП.</t>
  </si>
  <si>
    <t>Корпус</t>
  </si>
  <si>
    <t>Тип элемента пл.стр-ры</t>
  </si>
  <si>
    <t>Тип собственности</t>
  </si>
  <si>
    <t>Полное наименование</t>
  </si>
  <si>
    <r>
      <t>Сокращенное наименование из Руководства/</t>
    </r>
    <r>
      <rPr>
        <sz val="11"/>
        <color theme="1"/>
        <rFont val="Calibri"/>
        <family val="2"/>
        <charset val="204"/>
        <scheme val="minor"/>
      </rPr>
      <t xml:space="preserve"> из столбца Y</t>
    </r>
  </si>
  <si>
    <t>Сокращенное наименование</t>
  </si>
  <si>
    <t>Номер таблицы в Руководстве</t>
  </si>
  <si>
    <t>Для ID2</t>
  </si>
  <si>
    <t>Код СРФ</t>
  </si>
  <si>
    <t>Дата контракта</t>
  </si>
  <si>
    <t>№ контракта</t>
  </si>
  <si>
    <t>Исполнитель</t>
  </si>
  <si>
    <t>Для ID</t>
  </si>
  <si>
    <t>04.01.004.001.001.</t>
  </si>
  <si>
    <t>Обеспечение подключения к сети "Интернет" медицинских организаций государственной и муниципальной систем здравоохранения в рамках государственных контрактов на основании соответствующего перечня, подготовленного в 2017 году</t>
  </si>
  <si>
    <t>Уч.КУЛЬТ</t>
  </si>
  <si>
    <t>учреждений культуры</t>
  </si>
  <si>
    <t>Республика Адыгея (Адыгея)</t>
  </si>
  <si>
    <t>Республика</t>
  </si>
  <si>
    <t>ДВФО</t>
  </si>
  <si>
    <t>Да</t>
  </si>
  <si>
    <t>Не требуется</t>
  </si>
  <si>
    <t>Не требуется. Скорость &gt; 10 Мбит/с обеспечена и достаточна</t>
  </si>
  <si>
    <t>Действующий</t>
  </si>
  <si>
    <t>Подключение</t>
  </si>
  <si>
    <t>а/п</t>
  </si>
  <si>
    <t>Аэропорт</t>
  </si>
  <si>
    <t>Аллея</t>
  </si>
  <si>
    <t>Литера</t>
  </si>
  <si>
    <t>(Данных о типе НП нет)</t>
  </si>
  <si>
    <t>н/д</t>
  </si>
  <si>
    <t>ОГВ и ОМСУ</t>
  </si>
  <si>
    <t>ОГВ</t>
  </si>
  <si>
    <t>41</t>
  </si>
  <si>
    <t>Республики Адыгея (Адыгея)</t>
  </si>
  <si>
    <t>04.01.004.001.002.</t>
  </si>
  <si>
    <t>Определение перечня медицинских организаций государственной и муниципальной систем здравоохранения, подлежащих подключению к сети "Интернет" (далее – перечень) в 2019 году. Заключение государственных контрактов в соответствии с представленным перечнем</t>
  </si>
  <si>
    <t>МВД</t>
  </si>
  <si>
    <t>подразделений МВД</t>
  </si>
  <si>
    <t>Республика Башкортостан</t>
  </si>
  <si>
    <t>Край</t>
  </si>
  <si>
    <t>ПФО</t>
  </si>
  <si>
    <t>Аал</t>
  </si>
  <si>
    <t>Концертная организация / коллектив</t>
  </si>
  <si>
    <t>Нет</t>
  </si>
  <si>
    <t>Отсутствует</t>
  </si>
  <si>
    <t>Требуется подключение</t>
  </si>
  <si>
    <t>Интернет 
Система, обеспечивающая электронный документооборот
Доступ к информационным ресурсам центров управления главных управлений МЧС России
Доступ к МНИС ГЛОНАСС
Видеоконференцсвязь</t>
  </si>
  <si>
    <t>Отказ</t>
  </si>
  <si>
    <t>Медь</t>
  </si>
  <si>
    <t>Приостановлен</t>
  </si>
  <si>
    <t>Увеличение скорости</t>
  </si>
  <si>
    <t>аал</t>
  </si>
  <si>
    <t>Бульвар</t>
  </si>
  <si>
    <t>Государств.</t>
  </si>
  <si>
    <t>3, 4</t>
  </si>
  <si>
    <t>ОМСУ</t>
  </si>
  <si>
    <t>42</t>
  </si>
  <si>
    <t>Республики Башкортостан</t>
  </si>
  <si>
    <t>04.01.004.001.003.</t>
  </si>
  <si>
    <t>Обеспечение подключения к сети "Интернет" медицинских организаций государственной и муниципальной систем здравоохранения в рамках заключенных государственных контрактов на оказание соответствующих услуг</t>
  </si>
  <si>
    <t>МЧС центр. подч.</t>
  </si>
  <si>
    <t>подразделений МЧС центрального подчинения</t>
  </si>
  <si>
    <t>Республика Бурятия</t>
  </si>
  <si>
    <t>Область</t>
  </si>
  <si>
    <t>СЗФО</t>
  </si>
  <si>
    <t>Арбан</t>
  </si>
  <si>
    <t>Детская школа искусств</t>
  </si>
  <si>
    <t>ВЫМПЕЛКОМ</t>
  </si>
  <si>
    <t>БШПД</t>
  </si>
  <si>
    <t>Требуется модернизация/увеличение скорости</t>
  </si>
  <si>
    <t>IP-телефония
Интернет</t>
  </si>
  <si>
    <t>ВОЛС &lt; 5 км</t>
  </si>
  <si>
    <t>Спутник</t>
  </si>
  <si>
    <t>Город федерального значения</t>
  </si>
  <si>
    <t>Расторгнут</t>
  </si>
  <si>
    <t>арб.</t>
  </si>
  <si>
    <t>Вал</t>
  </si>
  <si>
    <t>Строение</t>
  </si>
  <si>
    <t>Муниципал.</t>
  </si>
  <si>
    <t>Автодорога</t>
  </si>
  <si>
    <t>автодорога</t>
  </si>
  <si>
    <t>ЦИК</t>
  </si>
  <si>
    <t>Избир. ком.</t>
  </si>
  <si>
    <t>51</t>
  </si>
  <si>
    <t>Республики Бурятия</t>
  </si>
  <si>
    <t>04.01.006.001.003.</t>
  </si>
  <si>
    <t>Обеспечение подключения к сети "Интернет" пожарных частей и пожарных постов в соответствии с утвержденным перечнем</t>
  </si>
  <si>
    <t>МЧС суб. подч.</t>
  </si>
  <si>
    <t>МЧС</t>
  </si>
  <si>
    <t>Республика Алтай</t>
  </si>
  <si>
    <t>СКФО</t>
  </si>
  <si>
    <t>Аул</t>
  </si>
  <si>
    <t>Библиотека / структурное подразделение</t>
  </si>
  <si>
    <t>МЕГАФОН</t>
  </si>
  <si>
    <t>ВОЛС+БШПД</t>
  </si>
  <si>
    <t>Другое</t>
  </si>
  <si>
    <t>Интернет</t>
  </si>
  <si>
    <t>ВОЛС &lt; 80 км</t>
  </si>
  <si>
    <t>аул</t>
  </si>
  <si>
    <t>Въезд</t>
  </si>
  <si>
    <t>Квартира</t>
  </si>
  <si>
    <t>Иная</t>
  </si>
  <si>
    <t>аллея</t>
  </si>
  <si>
    <t>Тер. избир. ком.</t>
  </si>
  <si>
    <t>52</t>
  </si>
  <si>
    <t>Республики Алтай</t>
  </si>
  <si>
    <t>Обеспечение подключения к сети "Интернет" участковых пунктов полиции, 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соответствии с утвержденным перечнем</t>
  </si>
  <si>
    <t>учреждений органов государственной власти и местного самоуправления</t>
  </si>
  <si>
    <t>Республика Дагестан</t>
  </si>
  <si>
    <t>Автономная область</t>
  </si>
  <si>
    <t>СФО</t>
  </si>
  <si>
    <t>База отдыха</t>
  </si>
  <si>
    <t>Музей</t>
  </si>
  <si>
    <t>МТС</t>
  </si>
  <si>
    <t>ВОЛС = 80 км + 10%</t>
  </si>
  <si>
    <t>б/о</t>
  </si>
  <si>
    <t>Дорога</t>
  </si>
  <si>
    <t>арбан</t>
  </si>
  <si>
    <t>Пом. для голосования</t>
  </si>
  <si>
    <t>53</t>
  </si>
  <si>
    <t>Республики Дагестан</t>
  </si>
  <si>
    <t>Оказание типовых цифровых услуг по сервисной модели 5 000 фельдшерским и фельдшерско-акушерским пунктам в 2019 году</t>
  </si>
  <si>
    <t>объектов Центральной избирательной комиссии</t>
  </si>
  <si>
    <t>Республика Ингушетия</t>
  </si>
  <si>
    <t>Автономный округ,входящий в состав России</t>
  </si>
  <si>
    <t>УФО</t>
  </si>
  <si>
    <t>Блокпост</t>
  </si>
  <si>
    <t>Театр</t>
  </si>
  <si>
    <t>РОСТЕЛЕКОМ</t>
  </si>
  <si>
    <t>Интернет, Автоматическая телефонная связь, Сервис видеоконференцсвязи,Сервис электронной почты,  Сервис электронной подписи, Сервис приема-передачи данных, Сервис защищенной телефонии по сетевым протоколам, Система финансово-хозяйственной деятельности, Система мониторинга местоположения подвижных объектов, Система по ведению базы данных личного состава, Система исполнения поручений, Система автоматизированного учета должностных лиц,Система по формированию расчета распределения личного состава</t>
  </si>
  <si>
    <t>БШПД (LTE 450)</t>
  </si>
  <si>
    <t>Не применимо. Объект не подключен.</t>
  </si>
  <si>
    <t>б/п</t>
  </si>
  <si>
    <t>Канал</t>
  </si>
  <si>
    <t>Гос. МОУ</t>
  </si>
  <si>
    <t>Общеобразовательная организация</t>
  </si>
  <si>
    <t>71</t>
  </si>
  <si>
    <t>Республики Ингушетия</t>
  </si>
  <si>
    <t>Оказание типовых цифровых услуг по сервисной модели фельдшерским и фельдшерско-акушерским пунктам в 2020 году</t>
  </si>
  <si>
    <t>Росгвардия</t>
  </si>
  <si>
    <t>подразделений Росгвардии</t>
  </si>
  <si>
    <t>Кабардино-Балкарская Республика</t>
  </si>
  <si>
    <t>ЦФО</t>
  </si>
  <si>
    <t>Будка</t>
  </si>
  <si>
    <t>Культурно- досуговое учреждение</t>
  </si>
  <si>
    <t>ТЕЛЕ-2</t>
  </si>
  <si>
    <t>Интернет, Автоматическая телефонная связь, Сервис видеоконференцсвязи, Система информационного обеспечения централизованного учета оружия, Сервис электронной почты,  Сервис электронной подписи, Сервис приема-передачи данных, Сервис защищенной телефонии по сетевым протоколам, Система финансово-хозяйственной деятельности, Сервис электронного документооборота,Система по ведению базы данных личного состава,Система поиска и обработки информации,Система исполнения поручений, Система автоматизированного учета должностных лиц</t>
  </si>
  <si>
    <t>буд.</t>
  </si>
  <si>
    <t>Квартал</t>
  </si>
  <si>
    <t>СПО</t>
  </si>
  <si>
    <t>72</t>
  </si>
  <si>
    <t>Кабардино-Балкарской Республики</t>
  </si>
  <si>
    <t>Оказание типовых цифровых услуг по сервисной модели фельдшерским и фельдшерско-акушерским пунктам в 2021 году</t>
  </si>
  <si>
    <t>государственных и муниципальных образовательных учреждений</t>
  </si>
  <si>
    <t>Республика Калмыкия</t>
  </si>
  <si>
    <t>ЮФО</t>
  </si>
  <si>
    <t>Выселок</t>
  </si>
  <si>
    <t>Добавьте свои необходимые данные в столбце N лист Help</t>
  </si>
  <si>
    <t>Интернет, Автоматическая телефонная связь, Сервис видеоконференцсвязи, Сервис электронной почты,  Сервис электронной подписи, Сервис приема-передачи данных, Сервис защищенной телефонии по сетевым протоколам, Система мониторинга местоположения подвижных объектов, Сервис электронного документооборота, Система по ведению базы данных личного состава, Система по формированию расчета распределения личного состава</t>
  </si>
  <si>
    <t>высел.</t>
  </si>
  <si>
    <t>Коса</t>
  </si>
  <si>
    <t>ФАП</t>
  </si>
  <si>
    <t>ФП</t>
  </si>
  <si>
    <t>81</t>
  </si>
  <si>
    <t>Республики Калмыкия</t>
  </si>
  <si>
    <t>медицинских организаций государственной и муниципальной системы здравоохранения</t>
  </si>
  <si>
    <t>Карачаево-Черкесская Республика</t>
  </si>
  <si>
    <t>Гидрологический пост</t>
  </si>
  <si>
    <t xml:space="preserve">Интернет, Автоматическая телефонная связь, Сервис видеоконференцсвязи, Сервис электронной почты,  Сервис электронной подписи, Сервис приема-передачи данных, Сервис защищенной телефонии по сетевым протоколам, Система финансово-хозяйственной деятельности, Сервис электронного документооборота, Система мониторинга местоположения подвижных объектов, Система автоматизированного учета артиллерийского вооружения, Система обработки информации о преступлениях и происшествиях, Система по ведению базы данных личного состава, Система поиска и обработки информации, Система автоматизированного учета должностных лиц, Сервис геопространственных материалов. </t>
  </si>
  <si>
    <t>г.</t>
  </si>
  <si>
    <t>Линия</t>
  </si>
  <si>
    <t>82</t>
  </si>
  <si>
    <t>Карачаево-Черкесской Республики</t>
  </si>
  <si>
    <t>ВСЕ</t>
  </si>
  <si>
    <t>социально значимых объектов (СЗО)</t>
  </si>
  <si>
    <t>Республика Карелия</t>
  </si>
  <si>
    <t xml:space="preserve">Интернет, Автоматическая телефонная связь, Сервис видеоконференцсвязи, Система информационного обеспечения централизованного учета оружия, Сервис электронной почты,  Сервис электронной подписи, Сервис приема-передачи данных, Сервис защищенной телефонии по сетевым протоколам, Система финансово-хозяйственной деятельности, Сервис электронного документооборота, Система мониторинга местоположения подвижных объектов, Система автоматизированного учета артиллерийского вооружения, Система обработки информации о преступлениях и происшествиях, Система по ведению базы данных личного состава, Система учета выдачи служебных удостоверений, Система поиска и обработки информации, Система обработки форм статистической отчетности, Система исполнения поручений, Система автоматизированного учета должностных лиц, Сервис геопространственных материалов. </t>
  </si>
  <si>
    <t>гидролог. пост</t>
  </si>
  <si>
    <t>Микрорайон</t>
  </si>
  <si>
    <t>Пож. пост</t>
  </si>
  <si>
    <t>21</t>
  </si>
  <si>
    <t>Республики Карелия</t>
  </si>
  <si>
    <t>Республика Коми</t>
  </si>
  <si>
    <t>Городской поселок</t>
  </si>
  <si>
    <t>гп.</t>
  </si>
  <si>
    <t>Мост</t>
  </si>
  <si>
    <t>б-р</t>
  </si>
  <si>
    <t>Пож. часть</t>
  </si>
  <si>
    <t>22</t>
  </si>
  <si>
    <t>Республики Коми</t>
  </si>
  <si>
    <t>Гос. МУ</t>
  </si>
  <si>
    <t>Республика Марий Эл</t>
  </si>
  <si>
    <t>Дачный поселок</t>
  </si>
  <si>
    <t>д.</t>
  </si>
  <si>
    <t>Набережная</t>
  </si>
  <si>
    <t>вал</t>
  </si>
  <si>
    <t>31</t>
  </si>
  <si>
    <t>Республики Марий Эл</t>
  </si>
  <si>
    <t>Муниц. МУ</t>
  </si>
  <si>
    <t>Республика Мордовия</t>
  </si>
  <si>
    <t>д/о</t>
  </si>
  <si>
    <t>Дом отдыха</t>
  </si>
  <si>
    <t>Парк</t>
  </si>
  <si>
    <t>Волость</t>
  </si>
  <si>
    <t>волость</t>
  </si>
  <si>
    <t>2, 3</t>
  </si>
  <si>
    <t>32</t>
  </si>
  <si>
    <t>Республики Мордовия</t>
  </si>
  <si>
    <t>Республика Саха (Якутия)</t>
  </si>
  <si>
    <t>дома</t>
  </si>
  <si>
    <t>Дома</t>
  </si>
  <si>
    <t>Переулок</t>
  </si>
  <si>
    <t>въезд</t>
  </si>
  <si>
    <t>61</t>
  </si>
  <si>
    <t>Республики Саха (Якутия)</t>
  </si>
  <si>
    <t>Республика Северная Осетия - Алания</t>
  </si>
  <si>
    <t>дор. рзд</t>
  </si>
  <si>
    <t>Дорожный разъезд</t>
  </si>
  <si>
    <t>Переезд</t>
  </si>
  <si>
    <t>Выселки</t>
  </si>
  <si>
    <t>высел</t>
  </si>
  <si>
    <t>Нацгвардия</t>
  </si>
  <si>
    <t>62</t>
  </si>
  <si>
    <t>Республики Северная Осетия - Алания</t>
  </si>
  <si>
    <t>Республика Татарстан (Татарстан)</t>
  </si>
  <si>
    <t>дп.</t>
  </si>
  <si>
    <t>Площадь</t>
  </si>
  <si>
    <t>ГК и ЛРР</t>
  </si>
  <si>
    <t>63</t>
  </si>
  <si>
    <t>Республики Татарстан (Татарстан)</t>
  </si>
  <si>
    <t>Республика Тыва</t>
  </si>
  <si>
    <t>Железнодорожная будка</t>
  </si>
  <si>
    <t>ж/д блокпост</t>
  </si>
  <si>
    <t>Железнодорожный блокпост</t>
  </si>
  <si>
    <t>Проспект</t>
  </si>
  <si>
    <t>Гаражно-строительный кооператив</t>
  </si>
  <si>
    <t>гск</t>
  </si>
  <si>
    <t>ОВО</t>
  </si>
  <si>
    <t>64</t>
  </si>
  <si>
    <t>Республики Тыва</t>
  </si>
  <si>
    <t>Удмуртская Республика</t>
  </si>
  <si>
    <t>Железнодорожная водокачка</t>
  </si>
  <si>
    <t>ж/д будка</t>
  </si>
  <si>
    <t>Проезд</t>
  </si>
  <si>
    <t>ОМОН/CОБР</t>
  </si>
  <si>
    <t>65</t>
  </si>
  <si>
    <t>Удмуртской Республики</t>
  </si>
  <si>
    <t>Республика Хакасия</t>
  </si>
  <si>
    <t>Железнодорожная казарма</t>
  </si>
  <si>
    <t>ж/д ветка</t>
  </si>
  <si>
    <t>Железнодорожная ветка</t>
  </si>
  <si>
    <t>Просек</t>
  </si>
  <si>
    <t>Упр. тер. органов нацгвардии</t>
  </si>
  <si>
    <t>66</t>
  </si>
  <si>
    <t>Республики Хакасия</t>
  </si>
  <si>
    <t>Чеченская Республика</t>
  </si>
  <si>
    <t>Железнодорожная платформа</t>
  </si>
  <si>
    <t>ж/д вод.</t>
  </si>
  <si>
    <t>Проселок</t>
  </si>
  <si>
    <t>Городок</t>
  </si>
  <si>
    <t>городок</t>
  </si>
  <si>
    <t>Участковый ПП</t>
  </si>
  <si>
    <t>11</t>
  </si>
  <si>
    <t>Чеченской Республики</t>
  </si>
  <si>
    <t>Чувашская Республика – Чувашия</t>
  </si>
  <si>
    <t>Железнодорожная площадка</t>
  </si>
  <si>
    <t>ж/д казарма</t>
  </si>
  <si>
    <t>Проток</t>
  </si>
  <si>
    <t>91</t>
  </si>
  <si>
    <t>Чувашской Республики – Чувашии</t>
  </si>
  <si>
    <t>Республика Крым</t>
  </si>
  <si>
    <t>Железнодорожная станция</t>
  </si>
  <si>
    <t>ж/д комбинат</t>
  </si>
  <si>
    <t>Железнодорожный комбинат</t>
  </si>
  <si>
    <t>Проулок</t>
  </si>
  <si>
    <t>92</t>
  </si>
  <si>
    <t>Республики Крым</t>
  </si>
  <si>
    <t>Алтайский край</t>
  </si>
  <si>
    <t>ж/д оп</t>
  </si>
  <si>
    <t>Железнодорожный остановочный пункт</t>
  </si>
  <si>
    <t>Ряды</t>
  </si>
  <si>
    <t>93</t>
  </si>
  <si>
    <t>Алтайского края</t>
  </si>
  <si>
    <t>Пермский край</t>
  </si>
  <si>
    <t>59, 81</t>
  </si>
  <si>
    <t>ж/д платформа</t>
  </si>
  <si>
    <t>Сад</t>
  </si>
  <si>
    <t xml:space="preserve">Дом </t>
  </si>
  <si>
    <t>94</t>
  </si>
  <si>
    <t>Пермского края</t>
  </si>
  <si>
    <t>Приморский край</t>
  </si>
  <si>
    <t>ж/д площадка</t>
  </si>
  <si>
    <t>Сквер</t>
  </si>
  <si>
    <t>95</t>
  </si>
  <si>
    <t>Приморского края</t>
  </si>
  <si>
    <t>Ставропольский край</t>
  </si>
  <si>
    <t>Железнодорожный пост</t>
  </si>
  <si>
    <t>ж/д пост</t>
  </si>
  <si>
    <t>Слобода</t>
  </si>
  <si>
    <t>Ставропольского края</t>
  </si>
  <si>
    <t>Хабаровский край</t>
  </si>
  <si>
    <t>Железнодорожный путевой пост</t>
  </si>
  <si>
    <t>ж/д путевой пост</t>
  </si>
  <si>
    <t>Тракт</t>
  </si>
  <si>
    <t>дор.</t>
  </si>
  <si>
    <t>Хабаровского края</t>
  </si>
  <si>
    <t>Амурская область</t>
  </si>
  <si>
    <t>Железнодорожный разъезд</t>
  </si>
  <si>
    <t>ж/д рзд.</t>
  </si>
  <si>
    <t>Тупик</t>
  </si>
  <si>
    <t>Амурской области</t>
  </si>
  <si>
    <t>Архангельская область</t>
  </si>
  <si>
    <t>Железнодорожный разъезд поселок</t>
  </si>
  <si>
    <t>ж/д ст.</t>
  </si>
  <si>
    <t>Улица</t>
  </si>
  <si>
    <t>Архангельской области</t>
  </si>
  <si>
    <t>Астраханская область</t>
  </si>
  <si>
    <t>Заимка</t>
  </si>
  <si>
    <t>заим.</t>
  </si>
  <si>
    <t>Участок</t>
  </si>
  <si>
    <t>Астраханской области</t>
  </si>
  <si>
    <t>Белгородская область</t>
  </si>
  <si>
    <t>Зимовка</t>
  </si>
  <si>
    <t>зим-ка</t>
  </si>
  <si>
    <t>Шоссе</t>
  </si>
  <si>
    <t>Белгородской области</t>
  </si>
  <si>
    <t>Брянская область</t>
  </si>
  <si>
    <t>Казарма</t>
  </si>
  <si>
    <t>зим.</t>
  </si>
  <si>
    <t>Зимовье</t>
  </si>
  <si>
    <t>ж/д казарм.</t>
  </si>
  <si>
    <t>Брянской области</t>
  </si>
  <si>
    <t>Владимирская область</t>
  </si>
  <si>
    <t>Карьер</t>
  </si>
  <si>
    <t>к.</t>
  </si>
  <si>
    <t>Кишлак</t>
  </si>
  <si>
    <t>ж/д платф.</t>
  </si>
  <si>
    <t>Владимирской области</t>
  </si>
  <si>
    <t>Волгоградская область</t>
  </si>
  <si>
    <t>Контрольный пункт связи</t>
  </si>
  <si>
    <t>каз.</t>
  </si>
  <si>
    <t>Волгоградской области</t>
  </si>
  <si>
    <t>Вологодская область</t>
  </si>
  <si>
    <t>Кордон</t>
  </si>
  <si>
    <t>кар.</t>
  </si>
  <si>
    <t>Вологодской области</t>
  </si>
  <si>
    <t>Воронежская область</t>
  </si>
  <si>
    <t>Курортный поселок</t>
  </si>
  <si>
    <t>корд.</t>
  </si>
  <si>
    <t>Воронежской области</t>
  </si>
  <si>
    <t>Ивановская область</t>
  </si>
  <si>
    <t>Лесничество</t>
  </si>
  <si>
    <t>кп.</t>
  </si>
  <si>
    <t>Ивановской области</t>
  </si>
  <si>
    <t>Иркутская область</t>
  </si>
  <si>
    <t>Лесной поселок</t>
  </si>
  <si>
    <t>38, 85</t>
  </si>
  <si>
    <t>кпс</t>
  </si>
  <si>
    <t>Железнодорожный ообгонный пункт</t>
  </si>
  <si>
    <t>ж/д_оп</t>
  </si>
  <si>
    <t>Иркутской области</t>
  </si>
  <si>
    <t>Калининградская область</t>
  </si>
  <si>
    <t>Лесоучасток</t>
  </si>
  <si>
    <t>лес. п</t>
  </si>
  <si>
    <t>ж/д оп.</t>
  </si>
  <si>
    <t>Калининградской области</t>
  </si>
  <si>
    <t>Калужская область</t>
  </si>
  <si>
    <t>Маяк</t>
  </si>
  <si>
    <t>лесн.</t>
  </si>
  <si>
    <t>ж/д_пост</t>
  </si>
  <si>
    <t>Калужской области</t>
  </si>
  <si>
    <t>Кемеровская область</t>
  </si>
  <si>
    <t>Местечко</t>
  </si>
  <si>
    <t>лесоуч.</t>
  </si>
  <si>
    <t>Кемеровской области</t>
  </si>
  <si>
    <t>Кировская область</t>
  </si>
  <si>
    <t>Метеостанция</t>
  </si>
  <si>
    <t>м.</t>
  </si>
  <si>
    <t>Кировской области</t>
  </si>
  <si>
    <t>Костромская область</t>
  </si>
  <si>
    <t>Монтёрский пункт</t>
  </si>
  <si>
    <t>маяк</t>
  </si>
  <si>
    <t>Животноводческая точка</t>
  </si>
  <si>
    <t>жт.</t>
  </si>
  <si>
    <t>Костромской области</t>
  </si>
  <si>
    <t>Курганская область</t>
  </si>
  <si>
    <t>Мыс</t>
  </si>
  <si>
    <t>метеост.</t>
  </si>
  <si>
    <t>Жилой район</t>
  </si>
  <si>
    <t>жилрайон</t>
  </si>
  <si>
    <t>Курганской области</t>
  </si>
  <si>
    <t>Курская область</t>
  </si>
  <si>
    <t>Населенный пункт</t>
  </si>
  <si>
    <t>монтёр. пункт</t>
  </si>
  <si>
    <t>Заезд</t>
  </si>
  <si>
    <t>заезд</t>
  </si>
  <si>
    <t>Курской области</t>
  </si>
  <si>
    <t>Ленинградская область</t>
  </si>
  <si>
    <t>Остановочная платформа</t>
  </si>
  <si>
    <t>мыс</t>
  </si>
  <si>
    <t>заимка</t>
  </si>
  <si>
    <t>Ленинградской области</t>
  </si>
  <si>
    <t>Липецкая область</t>
  </si>
  <si>
    <t>Остановочный пункт</t>
  </si>
  <si>
    <t>Липецкой области</t>
  </si>
  <si>
    <t>Магаданская область</t>
  </si>
  <si>
    <t>Остров</t>
  </si>
  <si>
    <t>нп.</t>
  </si>
  <si>
    <t>Магаданской области</t>
  </si>
  <si>
    <t>Московская область</t>
  </si>
  <si>
    <t>Отдельный дом</t>
  </si>
  <si>
    <t>50, 90</t>
  </si>
  <si>
    <t>о.</t>
  </si>
  <si>
    <t>казарма</t>
  </si>
  <si>
    <t>Московской области</t>
  </si>
  <si>
    <t>Мурманская область</t>
  </si>
  <si>
    <t>Площадка</t>
  </si>
  <si>
    <t>ост. платформа</t>
  </si>
  <si>
    <t>канал</t>
  </si>
  <si>
    <t>Мурманской области</t>
  </si>
  <si>
    <t>Забайкальский край</t>
  </si>
  <si>
    <t>Погост</t>
  </si>
  <si>
    <t>75, 80</t>
  </si>
  <si>
    <t>ост. пункт</t>
  </si>
  <si>
    <t>Забайкальского края</t>
  </si>
  <si>
    <t>Камчатский край</t>
  </si>
  <si>
    <t>Подстанция</t>
  </si>
  <si>
    <t>отд. дом</t>
  </si>
  <si>
    <t>кв-л</t>
  </si>
  <si>
    <t>Камчатского края</t>
  </si>
  <si>
    <t>Краснодарский край</t>
  </si>
  <si>
    <t>23, 93</t>
  </si>
  <si>
    <t>п.</t>
  </si>
  <si>
    <t>Километр</t>
  </si>
  <si>
    <t>км</t>
  </si>
  <si>
    <t>Краснодарского края</t>
  </si>
  <si>
    <t>Красноярский край</t>
  </si>
  <si>
    <t>24, 84, 88</t>
  </si>
  <si>
    <t>п. ж/д ст.</t>
  </si>
  <si>
    <t>Поселок при железнодорожной станции</t>
  </si>
  <si>
    <t>Красноярского края</t>
  </si>
  <si>
    <t>Орловская область</t>
  </si>
  <si>
    <t>п. ст.</t>
  </si>
  <si>
    <t>Поселок при станции (поселок станции)</t>
  </si>
  <si>
    <t>Орловской области</t>
  </si>
  <si>
    <t>Пензенская область</t>
  </si>
  <si>
    <t>пгт.</t>
  </si>
  <si>
    <t>кордон</t>
  </si>
  <si>
    <t>Пензенской области</t>
  </si>
  <si>
    <t>Псковская область</t>
  </si>
  <si>
    <t>Починок</t>
  </si>
  <si>
    <t>площ.</t>
  </si>
  <si>
    <t>корп.</t>
  </si>
  <si>
    <t>Псковской области</t>
  </si>
  <si>
    <t>Ростовская область</t>
  </si>
  <si>
    <t>Рабочий поселок</t>
  </si>
  <si>
    <t>пог.</t>
  </si>
  <si>
    <t>коса</t>
  </si>
  <si>
    <t>Ростовской области</t>
  </si>
  <si>
    <t>Рязанская область</t>
  </si>
  <si>
    <t>Разъезд</t>
  </si>
  <si>
    <t>подст.</t>
  </si>
  <si>
    <t>Рязанской области</t>
  </si>
  <si>
    <t>Самарская область</t>
  </si>
  <si>
    <t>Санаторий</t>
  </si>
  <si>
    <t>поч.</t>
  </si>
  <si>
    <t>Самарской области</t>
  </si>
  <si>
    <t>Саратовская область</t>
  </si>
  <si>
    <t>рзд.</t>
  </si>
  <si>
    <t>Саратовской области</t>
  </si>
  <si>
    <t>Сахалинская область</t>
  </si>
  <si>
    <t>рп.</t>
  </si>
  <si>
    <t>Сахалинской области</t>
  </si>
  <si>
    <t>Свердловская область</t>
  </si>
  <si>
    <t>Станица</t>
  </si>
  <si>
    <t>66, 96</t>
  </si>
  <si>
    <t>с.</t>
  </si>
  <si>
    <t>Леспромхоз</t>
  </si>
  <si>
    <t>лпх.</t>
  </si>
  <si>
    <t>Свердловской области</t>
  </si>
  <si>
    <t>Смоленская область</t>
  </si>
  <si>
    <t>Станция</t>
  </si>
  <si>
    <t>сан.</t>
  </si>
  <si>
    <t>линия</t>
  </si>
  <si>
    <t>Смоленской области</t>
  </si>
  <si>
    <t>Тамбовская область</t>
  </si>
  <si>
    <t>Турбаза</t>
  </si>
  <si>
    <t>сл.</t>
  </si>
  <si>
    <t>лит.</t>
  </si>
  <si>
    <t>Тамбовской области</t>
  </si>
  <si>
    <t>Тверская область</t>
  </si>
  <si>
    <t>Улус</t>
  </si>
  <si>
    <t>ст-ца</t>
  </si>
  <si>
    <t>Массив</t>
  </si>
  <si>
    <t>массив</t>
  </si>
  <si>
    <t>Тверской области</t>
  </si>
  <si>
    <t>Томская область</t>
  </si>
  <si>
    <t>Усадьба</t>
  </si>
  <si>
    <t>ст.</t>
  </si>
  <si>
    <t>Томской области</t>
  </si>
  <si>
    <t>Тульская область</t>
  </si>
  <si>
    <t>турб.</t>
  </si>
  <si>
    <t>Тульской области</t>
  </si>
  <si>
    <t>Тюменская область</t>
  </si>
  <si>
    <t>Хутор</t>
  </si>
  <si>
    <t>у.</t>
  </si>
  <si>
    <t>Тюменской области</t>
  </si>
  <si>
    <t>Ульяновская область</t>
  </si>
  <si>
    <t>Центральная усадьба</t>
  </si>
  <si>
    <t>ус.</t>
  </si>
  <si>
    <t>мкр.</t>
  </si>
  <si>
    <t>Ульяновской области</t>
  </si>
  <si>
    <t>Челябинская область</t>
  </si>
  <si>
    <t>уч.</t>
  </si>
  <si>
    <t>Челябинской области</t>
  </si>
  <si>
    <t>Ярославская область</t>
  </si>
  <si>
    <t>х.</t>
  </si>
  <si>
    <t>Территория</t>
  </si>
  <si>
    <t>мост</t>
  </si>
  <si>
    <t>Ярославской области</t>
  </si>
  <si>
    <t>Нижегородская область</t>
  </si>
  <si>
    <t>центр. ус.</t>
  </si>
  <si>
    <t>Нижегородской области</t>
  </si>
  <si>
    <t>Новгородская область</t>
  </si>
  <si>
    <t>наб.</t>
  </si>
  <si>
    <t>Новгородской области</t>
  </si>
  <si>
    <t>Новосибирская область</t>
  </si>
  <si>
    <t>нп</t>
  </si>
  <si>
    <t>Новосибирской области</t>
  </si>
  <si>
    <t>Омская область</t>
  </si>
  <si>
    <t>Омской области</t>
  </si>
  <si>
    <t>Оренбургская область</t>
  </si>
  <si>
    <t>Оренбургской области</t>
  </si>
  <si>
    <t>г. Москва</t>
  </si>
  <si>
    <t>77, 97, 99</t>
  </si>
  <si>
    <t>остров</t>
  </si>
  <si>
    <t>г. Москвы</t>
  </si>
  <si>
    <t>г. Санкт-Петербург</t>
  </si>
  <si>
    <t>78, 98</t>
  </si>
  <si>
    <t>г. Санкт-Петербурга</t>
  </si>
  <si>
    <t>г. Севастополь</t>
  </si>
  <si>
    <t>парк</t>
  </si>
  <si>
    <t>Еврейская автономная область</t>
  </si>
  <si>
    <t>переезд</t>
  </si>
  <si>
    <t>Еврейской автономной области</t>
  </si>
  <si>
    <t>Ненецкий автономный округ</t>
  </si>
  <si>
    <t>пер.</t>
  </si>
  <si>
    <t>Ненецкого автономного округа</t>
  </si>
  <si>
    <t>Ханты-Мансийский автономный округ - Югра</t>
  </si>
  <si>
    <t>Планировочный район</t>
  </si>
  <si>
    <t>п/р</t>
  </si>
  <si>
    <t>Ханты-Мансийского автономного округа - Югра</t>
  </si>
  <si>
    <t>Чукотский автономный округ</t>
  </si>
  <si>
    <t>Платформа</t>
  </si>
  <si>
    <t>платф.</t>
  </si>
  <si>
    <t>Чукотского автономного округа</t>
  </si>
  <si>
    <t>Ямало-Ненецкий автономный округ</t>
  </si>
  <si>
    <t>пл-ка</t>
  </si>
  <si>
    <t>Ямало-Ненецкого автономного округа</t>
  </si>
  <si>
    <t>Территории, находящиеся за пределами Российской Федерации и обслуживаемые органами внутренних дел Российской Федерации</t>
  </si>
  <si>
    <t>пл.</t>
  </si>
  <si>
    <t>погост</t>
  </si>
  <si>
    <t>Наименование Субъекта РФ</t>
  </si>
  <si>
    <t>Полустанок</t>
  </si>
  <si>
    <t>полустанок</t>
  </si>
  <si>
    <t>Поселок и станция</t>
  </si>
  <si>
    <t>п/ст</t>
  </si>
  <si>
    <t>Цирк</t>
  </si>
  <si>
    <t>Парк культуры и отдыха</t>
  </si>
  <si>
    <t>Поселок при станции</t>
  </si>
  <si>
    <t>Поселок станции</t>
  </si>
  <si>
    <t>починок</t>
  </si>
  <si>
    <t>Музеи</t>
  </si>
  <si>
    <t>Почтовое отделение</t>
  </si>
  <si>
    <t>п/о</t>
  </si>
  <si>
    <t>2, 3, 4</t>
  </si>
  <si>
    <t>проезд</t>
  </si>
  <si>
    <t>Промышленная зона</t>
  </si>
  <si>
    <t>промзона</t>
  </si>
  <si>
    <t>Зоопарк</t>
  </si>
  <si>
    <t>просек</t>
  </si>
  <si>
    <t>&gt;100</t>
  </si>
  <si>
    <t>проселок</t>
  </si>
  <si>
    <t>пр-кт</t>
  </si>
  <si>
    <t>проток</t>
  </si>
  <si>
    <t>проулок</t>
  </si>
  <si>
    <t>Район</t>
  </si>
  <si>
    <t>район</t>
  </si>
  <si>
    <t>ряды</t>
  </si>
  <si>
    <t>сад</t>
  </si>
  <si>
    <t>Садовое некоммерческое товарищество</t>
  </si>
  <si>
    <t>снт.</t>
  </si>
  <si>
    <t>Сельская администрация</t>
  </si>
  <si>
    <t>с/а</t>
  </si>
  <si>
    <t>Сельский округ</t>
  </si>
  <si>
    <t>с/о</t>
  </si>
  <si>
    <t>Сельское поселение</t>
  </si>
  <si>
    <t>с/п</t>
  </si>
  <si>
    <t>Сельсовет</t>
  </si>
  <si>
    <t>с/с</t>
  </si>
  <si>
    <t>сквер</t>
  </si>
  <si>
    <t>стр.</t>
  </si>
  <si>
    <t>4, 5</t>
  </si>
  <si>
    <t>тер.</t>
  </si>
  <si>
    <t>1, 2, 3, 4</t>
  </si>
  <si>
    <t>тракт</t>
  </si>
  <si>
    <t>туп.</t>
  </si>
  <si>
    <t>ул.</t>
  </si>
  <si>
    <t>1, 3</t>
  </si>
  <si>
    <t>уч-к</t>
  </si>
  <si>
    <t>Ферма</t>
  </si>
  <si>
    <t>ферма</t>
  </si>
  <si>
    <t>ш.</t>
  </si>
  <si>
    <t>Поселок ж/д разъезда</t>
  </si>
  <si>
    <t>п. ж/д рзд.</t>
  </si>
  <si>
    <t>кв.</t>
  </si>
  <si>
    <t>ФО</t>
  </si>
  <si>
    <t>Субъект РФ</t>
  </si>
  <si>
    <t>Наименование</t>
  </si>
  <si>
    <t>Сцепка</t>
  </si>
  <si>
    <t xml:space="preserve">Город </t>
  </si>
  <si>
    <t xml:space="preserve">город </t>
  </si>
  <si>
    <t xml:space="preserve">Посёлок </t>
  </si>
  <si>
    <t xml:space="preserve">ЗАТО </t>
  </si>
  <si>
    <t xml:space="preserve">Городской округ </t>
  </si>
  <si>
    <t>Сибирский федеральный округ</t>
  </si>
  <si>
    <t>Алейский район</t>
  </si>
  <si>
    <t>22_Алейский район</t>
  </si>
  <si>
    <t>Алтайский район</t>
  </si>
  <si>
    <t>22_Алтайский район</t>
  </si>
  <si>
    <t>Баевский район</t>
  </si>
  <si>
    <t>22_Баевский район</t>
  </si>
  <si>
    <t>Бийский район</t>
  </si>
  <si>
    <t>22_Бийский район</t>
  </si>
  <si>
    <t>Благовещенский район</t>
  </si>
  <si>
    <t>22_Благовещенский район</t>
  </si>
  <si>
    <t>Бурлинский район</t>
  </si>
  <si>
    <t>22_Бурлинский район</t>
  </si>
  <si>
    <t>Быстроистокский район</t>
  </si>
  <si>
    <t>22_Быстроистокский район</t>
  </si>
  <si>
    <t>Волчихинский район</t>
  </si>
  <si>
    <t>22_Волчихинский район</t>
  </si>
  <si>
    <t>Городской округ Город Алейск</t>
  </si>
  <si>
    <t>22_Городской округ Город Алейск</t>
  </si>
  <si>
    <t>Городской округ город Новоалтайск</t>
  </si>
  <si>
    <t>22_Городской округ город Новоалтайск</t>
  </si>
  <si>
    <t>Новоалтайск</t>
  </si>
  <si>
    <t>Городской округ город Рубцовск</t>
  </si>
  <si>
    <t>22_Городской округ город Рубцовск</t>
  </si>
  <si>
    <t>Рубцовск</t>
  </si>
  <si>
    <t>Городской округ город Барнаул</t>
  </si>
  <si>
    <t>22_Городской округ город Барнаул</t>
  </si>
  <si>
    <t>Барнаул</t>
  </si>
  <si>
    <t>Городской округ город Белокуриха</t>
  </si>
  <si>
    <t>22_Городской округ город Белокуриха</t>
  </si>
  <si>
    <t>Белокуриха</t>
  </si>
  <si>
    <t>Городской округ город Бийск</t>
  </si>
  <si>
    <t>22_Городской округ город Бийск</t>
  </si>
  <si>
    <t>Бийск</t>
  </si>
  <si>
    <t>Городской округ город Заринск</t>
  </si>
  <si>
    <t>22_Городской округ город Заринск</t>
  </si>
  <si>
    <t>Заринск</t>
  </si>
  <si>
    <t>Городской округ город Яровое</t>
  </si>
  <si>
    <t>22_Городской округ город Яровое</t>
  </si>
  <si>
    <t>Яровое</t>
  </si>
  <si>
    <t>Егорьевский район</t>
  </si>
  <si>
    <t>22_Егорьевский район</t>
  </si>
  <si>
    <t>Ельцовский район</t>
  </si>
  <si>
    <t>22_Ельцовский район</t>
  </si>
  <si>
    <t>Завьяловский район</t>
  </si>
  <si>
    <t>22_Завьяловский район</t>
  </si>
  <si>
    <t>Залесовский район</t>
  </si>
  <si>
    <t>22_Залесовский район</t>
  </si>
  <si>
    <t>Заринский район</t>
  </si>
  <si>
    <t>22_Заринский район</t>
  </si>
  <si>
    <t>Змеиногорский район</t>
  </si>
  <si>
    <t>22_Змеиногорский район</t>
  </si>
  <si>
    <t>Зональный район</t>
  </si>
  <si>
    <t>22_Зональный район</t>
  </si>
  <si>
    <t>Калманский район</t>
  </si>
  <si>
    <t>22_Калманский район</t>
  </si>
  <si>
    <t>Каменский район</t>
  </si>
  <si>
    <t>22_Каменский район</t>
  </si>
  <si>
    <t>Ключевский район</t>
  </si>
  <si>
    <t>22_Ключевский район</t>
  </si>
  <si>
    <t>Косихинский район</t>
  </si>
  <si>
    <t>22_Косихинский район</t>
  </si>
  <si>
    <t>Красногорский район</t>
  </si>
  <si>
    <t>22_Красногорский район</t>
  </si>
  <si>
    <t>Краснощёковский район</t>
  </si>
  <si>
    <t>22_Краснощёковский район</t>
  </si>
  <si>
    <t>Крутихинский район</t>
  </si>
  <si>
    <t>22_Крутихинский район</t>
  </si>
  <si>
    <t>Кулундинский район</t>
  </si>
  <si>
    <t>22_Кулундинский район</t>
  </si>
  <si>
    <t>Курьинский район</t>
  </si>
  <si>
    <t>22_Курьинский район</t>
  </si>
  <si>
    <t>Кытмановский район</t>
  </si>
  <si>
    <t>22_Кытмановский район</t>
  </si>
  <si>
    <t>Локтевский район</t>
  </si>
  <si>
    <t>22_Локтевский район</t>
  </si>
  <si>
    <t>Мамонтовский район</t>
  </si>
  <si>
    <t>22_Мамонтовский район</t>
  </si>
  <si>
    <t>Михайловский район</t>
  </si>
  <si>
    <t>22_Михайловский район</t>
  </si>
  <si>
    <t>Городской округ город Славгород</t>
  </si>
  <si>
    <t>22_Городской округ город Славгород</t>
  </si>
  <si>
    <t>Славгород</t>
  </si>
  <si>
    <t>Немецкий национальный район</t>
  </si>
  <si>
    <t>22_Немецкий национальный район</t>
  </si>
  <si>
    <t>Новичихинский район</t>
  </si>
  <si>
    <t>22_Новичихинский район</t>
  </si>
  <si>
    <t>Павловский район</t>
  </si>
  <si>
    <t>22_Павловский район</t>
  </si>
  <si>
    <t>Панкрушихинский район</t>
  </si>
  <si>
    <t>22_Панкрушихинский район</t>
  </si>
  <si>
    <t>Первомайский район</t>
  </si>
  <si>
    <t>22_Первомайский район</t>
  </si>
  <si>
    <t>Петропавловский район</t>
  </si>
  <si>
    <t>22_Петропавловский район</t>
  </si>
  <si>
    <t>Городской округ ЗАТО Сибирский</t>
  </si>
  <si>
    <t>22_Городской округ ЗАТО Сибирский</t>
  </si>
  <si>
    <t>Сибирский</t>
  </si>
  <si>
    <t>Поспелихинский район</t>
  </si>
  <si>
    <t>22_Поспелихинский район</t>
  </si>
  <si>
    <t>Ребрихинский район</t>
  </si>
  <si>
    <t>22_Ребрихинский район</t>
  </si>
  <si>
    <t>Родинский район</t>
  </si>
  <si>
    <t>22_Родинский район</t>
  </si>
  <si>
    <t>Романовский район</t>
  </si>
  <si>
    <t>22_Романовский район</t>
  </si>
  <si>
    <t>Рубцовский район</t>
  </si>
  <si>
    <t>22_Рубцовский район</t>
  </si>
  <si>
    <t>Смоленский район</t>
  </si>
  <si>
    <t>22_Смоленский район</t>
  </si>
  <si>
    <t>Советский район</t>
  </si>
  <si>
    <t>22_Советский район</t>
  </si>
  <si>
    <t>Солонешенский район</t>
  </si>
  <si>
    <t>22_Солонешенский район</t>
  </si>
  <si>
    <t>Солтонский район</t>
  </si>
  <si>
    <t>22_Солтонский район</t>
  </si>
  <si>
    <t>Суетский район</t>
  </si>
  <si>
    <t>22_Суетский район</t>
  </si>
  <si>
    <t>Табунский район</t>
  </si>
  <si>
    <t>22_Табунский район</t>
  </si>
  <si>
    <t>Тальменский район</t>
  </si>
  <si>
    <t>22_Тальменский район</t>
  </si>
  <si>
    <t>Тогульский район</t>
  </si>
  <si>
    <t>22_Тогульский район</t>
  </si>
  <si>
    <t>Топчихинский район</t>
  </si>
  <si>
    <t>22_Топчихинский район</t>
  </si>
  <si>
    <t>Третьяковский район</t>
  </si>
  <si>
    <t>22_Третьяковский район</t>
  </si>
  <si>
    <t>Троицкий район</t>
  </si>
  <si>
    <t>22_Троицкий район</t>
  </si>
  <si>
    <t>Тюменцевский район</t>
  </si>
  <si>
    <t>22_Тюменцевский район</t>
  </si>
  <si>
    <t>Угловский район</t>
  </si>
  <si>
    <t>22_Угловский район</t>
  </si>
  <si>
    <t>Усть-Калманский район</t>
  </si>
  <si>
    <t>22_Усть-Калманский район</t>
  </si>
  <si>
    <t>Усть-Пристанский район</t>
  </si>
  <si>
    <t>22_Усть-Пристанский район</t>
  </si>
  <si>
    <t>Хабарский район</t>
  </si>
  <si>
    <t>22_Хабарский район</t>
  </si>
  <si>
    <t>Целинный район</t>
  </si>
  <si>
    <t>22_Целинный район</t>
  </si>
  <si>
    <t>Чарышский район</t>
  </si>
  <si>
    <t>22_Чарышский район</t>
  </si>
  <si>
    <t>Шелаболихинский район</t>
  </si>
  <si>
    <t>22_Шелаболихинский район</t>
  </si>
  <si>
    <t>Шипуновский район</t>
  </si>
  <si>
    <t>22_Шипуновский район</t>
  </si>
  <si>
    <t>Дальневосточный федеральный округ</t>
  </si>
  <si>
    <t>Архаринский район</t>
  </si>
  <si>
    <t>28_Архаринский район</t>
  </si>
  <si>
    <t>Белогорский район</t>
  </si>
  <si>
    <t>28_Белогорский район</t>
  </si>
  <si>
    <t>28_Благовещенский район</t>
  </si>
  <si>
    <t>Бурейский район</t>
  </si>
  <si>
    <t>28_Бурейский район</t>
  </si>
  <si>
    <t>Городской округ город Белогорск</t>
  </si>
  <si>
    <t>28_Городской округ город Белогорск</t>
  </si>
  <si>
    <t>Белогорск</t>
  </si>
  <si>
    <t>Городской округ город Благовещенск</t>
  </si>
  <si>
    <t>28_Городской округ город Благовещенск</t>
  </si>
  <si>
    <t>Благовещенск</t>
  </si>
  <si>
    <t>Городской округ город Зея</t>
  </si>
  <si>
    <t>28_Городской округ город Зея</t>
  </si>
  <si>
    <t>Зея</t>
  </si>
  <si>
    <t>Городской округ город Райчихинск</t>
  </si>
  <si>
    <t>28_Городской округ город Райчихинск</t>
  </si>
  <si>
    <t>Райчихинск</t>
  </si>
  <si>
    <t>Городской округ город Свободный</t>
  </si>
  <si>
    <t>28_Городской округ город Свободный</t>
  </si>
  <si>
    <t>Свободный</t>
  </si>
  <si>
    <t>Городской округ город Тында</t>
  </si>
  <si>
    <t>28_Городской округ город Тында</t>
  </si>
  <si>
    <t>Тында</t>
  </si>
  <si>
    <t>Городской округ город Шимановск</t>
  </si>
  <si>
    <t>28_Городской округ город Шимановск</t>
  </si>
  <si>
    <t>Шимановск</t>
  </si>
  <si>
    <t>Городской округ ЗАТО Циолковский</t>
  </si>
  <si>
    <t>28_Городской округ ЗАТО Циолковский</t>
  </si>
  <si>
    <t>Циолковский</t>
  </si>
  <si>
    <t>Городской округ рабочий поселок (Поселок Городского Типа) Прогресс</t>
  </si>
  <si>
    <t>28_Городской округ рабочий поселок (Поселок Городского Типа) Прогресс</t>
  </si>
  <si>
    <t>Прогресс</t>
  </si>
  <si>
    <t>Завитинский район</t>
  </si>
  <si>
    <t>28_Завитинский район</t>
  </si>
  <si>
    <t>Зейский район</t>
  </si>
  <si>
    <t>28_Зейский район</t>
  </si>
  <si>
    <t>Ивановский район</t>
  </si>
  <si>
    <t>28_Ивановский район</t>
  </si>
  <si>
    <t>Константиновский район</t>
  </si>
  <si>
    <t>28_Константиновский район</t>
  </si>
  <si>
    <t>Магдагачинский район</t>
  </si>
  <si>
    <t>28_Магдагачинский район</t>
  </si>
  <si>
    <t>Мазановский район</t>
  </si>
  <si>
    <t>28_Мазановский район</t>
  </si>
  <si>
    <t>28_Михайловский район</t>
  </si>
  <si>
    <t>Октябрьский район</t>
  </si>
  <si>
    <t>28_Октябрьский район</t>
  </si>
  <si>
    <t>Посёлок Углегорск</t>
  </si>
  <si>
    <t>28_Посёлок Углегорск</t>
  </si>
  <si>
    <t>Углегорск</t>
  </si>
  <si>
    <t>Ромненский район</t>
  </si>
  <si>
    <t>28_Ромненский район</t>
  </si>
  <si>
    <t>Свободненский район</t>
  </si>
  <si>
    <t>28_Свободненский район</t>
  </si>
  <si>
    <t>Селемджинский район</t>
  </si>
  <si>
    <t>28_Селемджинский район</t>
  </si>
  <si>
    <t>Серышевский район</t>
  </si>
  <si>
    <t>28_Серышевский район</t>
  </si>
  <si>
    <t>Сковородинский район</t>
  </si>
  <si>
    <t>28_Сковородинский район</t>
  </si>
  <si>
    <t>Тамбовский район</t>
  </si>
  <si>
    <t>28_Тамбовский район</t>
  </si>
  <si>
    <t>Тындинский район</t>
  </si>
  <si>
    <t>28_Тындинский район</t>
  </si>
  <si>
    <t>Шимановский район</t>
  </si>
  <si>
    <t>28_Шимановский район</t>
  </si>
  <si>
    <t>Северо-Западный федеральный округ</t>
  </si>
  <si>
    <t>Вельский район</t>
  </si>
  <si>
    <t>29_Вельский район</t>
  </si>
  <si>
    <t>Верхнетоемский район</t>
  </si>
  <si>
    <t>29_Верхнетоемский район</t>
  </si>
  <si>
    <t>Вилегодский район</t>
  </si>
  <si>
    <t>29_Вилегодский район</t>
  </si>
  <si>
    <t>Виноградовский район</t>
  </si>
  <si>
    <t>29_Виноградовский район</t>
  </si>
  <si>
    <t>Каргопольский район</t>
  </si>
  <si>
    <t>29_Каргопольский район</t>
  </si>
  <si>
    <t>Коношский район</t>
  </si>
  <si>
    <t>29_Коношский район</t>
  </si>
  <si>
    <t>Котласский район</t>
  </si>
  <si>
    <t>29_Котласский район</t>
  </si>
  <si>
    <t>Красноборский район</t>
  </si>
  <si>
    <t>29_Красноборский район</t>
  </si>
  <si>
    <t>Ленский район</t>
  </si>
  <si>
    <t>29_Ленский район</t>
  </si>
  <si>
    <t>Лешуконский район</t>
  </si>
  <si>
    <t>29_Лешуконский район</t>
  </si>
  <si>
    <t>Мезенский район</t>
  </si>
  <si>
    <t>29_Мезенский район</t>
  </si>
  <si>
    <t>Городской округ город Архангельск</t>
  </si>
  <si>
    <t>29_Городской округ город Архангельск</t>
  </si>
  <si>
    <t>Архангельск</t>
  </si>
  <si>
    <t>Городской округ город Коряжма</t>
  </si>
  <si>
    <t>29_Городской округ город Коряжма</t>
  </si>
  <si>
    <t>Коряжма</t>
  </si>
  <si>
    <t>Городской Округ Котлас</t>
  </si>
  <si>
    <t>29_Городской Округ Котлас</t>
  </si>
  <si>
    <t>Городской круг ЗАТО Мирный</t>
  </si>
  <si>
    <t>29_Городской круг ЗАТО Мирный</t>
  </si>
  <si>
    <t>Мирный</t>
  </si>
  <si>
    <t>Городской Округ Новая Земля</t>
  </si>
  <si>
    <t>29_Городской Округ Новая Земля</t>
  </si>
  <si>
    <t>Городской округ город Новодвинск</t>
  </si>
  <si>
    <t>29_Городской округ город Новодвинск</t>
  </si>
  <si>
    <t>Новодвинск</t>
  </si>
  <si>
    <t>Городской округ Северодвинск</t>
  </si>
  <si>
    <t>29_Городской округ Северодвинск</t>
  </si>
  <si>
    <t>Северодвинск</t>
  </si>
  <si>
    <t>Няндомский район</t>
  </si>
  <si>
    <t>29_Няндомский район</t>
  </si>
  <si>
    <t>Онежский район</t>
  </si>
  <si>
    <t>29_Онежский район</t>
  </si>
  <si>
    <t>Пинежский район</t>
  </si>
  <si>
    <t>29_Пинежский район</t>
  </si>
  <si>
    <t>Плесецкий район</t>
  </si>
  <si>
    <t>29_Плесецкий район</t>
  </si>
  <si>
    <t>Приморский район</t>
  </si>
  <si>
    <t>29_Приморский район</t>
  </si>
  <si>
    <t>Устьянский район</t>
  </si>
  <si>
    <t>29_Устьянский район</t>
  </si>
  <si>
    <t>Холмогорский район</t>
  </si>
  <si>
    <t>29_Холмогорский район</t>
  </si>
  <si>
    <t>Шенкурский район</t>
  </si>
  <si>
    <t>29_Шенкурский район</t>
  </si>
  <si>
    <t>Южный федеральный округ</t>
  </si>
  <si>
    <t>Ахтубинский район</t>
  </si>
  <si>
    <t>30_Ахтубинский район</t>
  </si>
  <si>
    <t>Володарский район</t>
  </si>
  <si>
    <t>30_Володарский район</t>
  </si>
  <si>
    <t>Городской округ город Астрахань</t>
  </si>
  <si>
    <t>30_Городской округ город Астрахань</t>
  </si>
  <si>
    <t>Астрахань</t>
  </si>
  <si>
    <t>Городской округ ЗАТО Знаменск</t>
  </si>
  <si>
    <t>30_Городской округ ЗАТО Знаменск</t>
  </si>
  <si>
    <t>Знаменск</t>
  </si>
  <si>
    <t>Енотаевский район</t>
  </si>
  <si>
    <t>30_Енотаевский район</t>
  </si>
  <si>
    <t>Икрянинский район</t>
  </si>
  <si>
    <t>30_Икрянинский район</t>
  </si>
  <si>
    <t>Камызякский район</t>
  </si>
  <si>
    <t>30_Камызякский район</t>
  </si>
  <si>
    <t>Красноярский район</t>
  </si>
  <si>
    <t>30_Красноярский район</t>
  </si>
  <si>
    <t>Лиманский район</t>
  </si>
  <si>
    <t>30_Лиманский район</t>
  </si>
  <si>
    <t>Наримановский район</t>
  </si>
  <si>
    <t>30_Наримановский район</t>
  </si>
  <si>
    <t>Приволжский район</t>
  </si>
  <si>
    <t>30_Приволжский район</t>
  </si>
  <si>
    <t>Харабалинский район</t>
  </si>
  <si>
    <t>30_Харабалинский район</t>
  </si>
  <si>
    <t>Черноярский район</t>
  </si>
  <si>
    <t>30_Черноярский район</t>
  </si>
  <si>
    <t>Центральный федеральный округ</t>
  </si>
  <si>
    <t>Алексеевский район</t>
  </si>
  <si>
    <t>31_Алексеевский район</t>
  </si>
  <si>
    <t>Белгородский район</t>
  </si>
  <si>
    <t>31_Белгородский район</t>
  </si>
  <si>
    <t>Борисовский район</t>
  </si>
  <si>
    <t>31_Борисовский район</t>
  </si>
  <si>
    <t>Валуйский район</t>
  </si>
  <si>
    <t>31_Валуйский район</t>
  </si>
  <si>
    <t>Вейделевский район</t>
  </si>
  <si>
    <t>31_Вейделевский район</t>
  </si>
  <si>
    <t>Волоконовский район</t>
  </si>
  <si>
    <t>31_Волоконовский район</t>
  </si>
  <si>
    <t>Городской округ город Белгород</t>
  </si>
  <si>
    <t>31_Городской округ город Белгород</t>
  </si>
  <si>
    <t>Белгород</t>
  </si>
  <si>
    <t>Грайворонский район</t>
  </si>
  <si>
    <t>31_Грайворонский район</t>
  </si>
  <si>
    <t>Городской округ Губкинский</t>
  </si>
  <si>
    <t>31_Городской округ Губкинский</t>
  </si>
  <si>
    <t>Губкин</t>
  </si>
  <si>
    <t>Ивнянский район</t>
  </si>
  <si>
    <t>31_Ивнянский район</t>
  </si>
  <si>
    <t>Корочанский район</t>
  </si>
  <si>
    <t>31_Корочанский район</t>
  </si>
  <si>
    <t>Красненский район</t>
  </si>
  <si>
    <t>31_Красненский район</t>
  </si>
  <si>
    <t>Красногвардейский район</t>
  </si>
  <si>
    <t>31_Красногвардейский район</t>
  </si>
  <si>
    <t>Краснояружский район</t>
  </si>
  <si>
    <t>31_Краснояружский район</t>
  </si>
  <si>
    <t>Новооскольский район</t>
  </si>
  <si>
    <t>31_Новооскольский район</t>
  </si>
  <si>
    <t>Прохоровский район</t>
  </si>
  <si>
    <t>31_Прохоровский район</t>
  </si>
  <si>
    <t>Ракитянский район</t>
  </si>
  <si>
    <t>31_Ракитянский район</t>
  </si>
  <si>
    <t>Ровеньский район</t>
  </si>
  <si>
    <t>31_Ровеньский район</t>
  </si>
  <si>
    <t>Городской округ Старооскольский</t>
  </si>
  <si>
    <t>31_Городской округ Старооскольский</t>
  </si>
  <si>
    <t>Старый Оскол</t>
  </si>
  <si>
    <t>Чернянский район</t>
  </si>
  <si>
    <t>31_Чернянский район</t>
  </si>
  <si>
    <t>Шебекинский район</t>
  </si>
  <si>
    <t>31_Шебекинский район</t>
  </si>
  <si>
    <t>Яковлевский район</t>
  </si>
  <si>
    <t>31_Яковлевский район</t>
  </si>
  <si>
    <t>Брасовский район</t>
  </si>
  <si>
    <t>32_Брасовский район</t>
  </si>
  <si>
    <t>Брянский район</t>
  </si>
  <si>
    <t>32_Брянский район</t>
  </si>
  <si>
    <t>Выгоничский район</t>
  </si>
  <si>
    <t>32_Выгоничский район</t>
  </si>
  <si>
    <t>Гордеевский район</t>
  </si>
  <si>
    <t>32_Гордеевский район</t>
  </si>
  <si>
    <t>Городской округ город Брянск</t>
  </si>
  <si>
    <t>32_Городской округ город Брянск</t>
  </si>
  <si>
    <t>Брянск</t>
  </si>
  <si>
    <t>Городской округ город Клинцы</t>
  </si>
  <si>
    <t>32_Городской округ город Клинцы</t>
  </si>
  <si>
    <t>Клинцы</t>
  </si>
  <si>
    <t>Городской округ город Новозыбков</t>
  </si>
  <si>
    <t>32_Городской округ город Новозыбков</t>
  </si>
  <si>
    <t>Новозыбков</t>
  </si>
  <si>
    <t>Городской округ город Сельцо</t>
  </si>
  <si>
    <t>32_Городской округ город Сельцо</t>
  </si>
  <si>
    <t>Сельцо</t>
  </si>
  <si>
    <t>Городской округ город Стародуб</t>
  </si>
  <si>
    <t>32_Городской округ город Стародуб</t>
  </si>
  <si>
    <t>Стародуб</t>
  </si>
  <si>
    <t>Городской округ город Фокино</t>
  </si>
  <si>
    <t>32_Городской округ город Фокино</t>
  </si>
  <si>
    <t>Фокино</t>
  </si>
  <si>
    <t>Дубровский район</t>
  </si>
  <si>
    <t>32_Дубровский район</t>
  </si>
  <si>
    <t>Дятьковский район</t>
  </si>
  <si>
    <t>32_Дятьковский район</t>
  </si>
  <si>
    <t>Жирятинский район</t>
  </si>
  <si>
    <t>32_Жирятинский район</t>
  </si>
  <si>
    <t>Жуковский район</t>
  </si>
  <si>
    <t>32_Жуковский район</t>
  </si>
  <si>
    <t>Злынковский район</t>
  </si>
  <si>
    <t>32_Злынковский район</t>
  </si>
  <si>
    <t>Карачевский район</t>
  </si>
  <si>
    <t>32_Карачевский район</t>
  </si>
  <si>
    <t>Клетнянский район</t>
  </si>
  <si>
    <t>32_Клетнянский район</t>
  </si>
  <si>
    <t>Климовский район</t>
  </si>
  <si>
    <t>32_Климовский район</t>
  </si>
  <si>
    <t>Клинцовский район</t>
  </si>
  <si>
    <t>32_Клинцовский район</t>
  </si>
  <si>
    <t>Комаричский район</t>
  </si>
  <si>
    <t>32_Комаричский район</t>
  </si>
  <si>
    <t>32_Красногорский район</t>
  </si>
  <si>
    <t>Мглинский район</t>
  </si>
  <si>
    <t>32_Мглинский район</t>
  </si>
  <si>
    <t>Навлинский район</t>
  </si>
  <si>
    <t>32_Навлинский район</t>
  </si>
  <si>
    <t>Новозыбковский район</t>
  </si>
  <si>
    <t>32_Новозыбковский район</t>
  </si>
  <si>
    <t>Погарский район</t>
  </si>
  <si>
    <t>32_Погарский район</t>
  </si>
  <si>
    <t>Почепский район</t>
  </si>
  <si>
    <t>32_Почепский район</t>
  </si>
  <si>
    <t>Рогнединский район</t>
  </si>
  <si>
    <t>32_Рогнединский район</t>
  </si>
  <si>
    <t>Севский район</t>
  </si>
  <si>
    <t>32_Севский район</t>
  </si>
  <si>
    <t>Стародубский район</t>
  </si>
  <si>
    <t>32_Стародубский район</t>
  </si>
  <si>
    <t>Суземский район</t>
  </si>
  <si>
    <t>32_Суземский район</t>
  </si>
  <si>
    <t>Суражский район</t>
  </si>
  <si>
    <t>32_Суражский район</t>
  </si>
  <si>
    <t>Трубчевский район</t>
  </si>
  <si>
    <t>32_Трубчевский район</t>
  </si>
  <si>
    <t>Унечский район</t>
  </si>
  <si>
    <t>32_Унечский район</t>
  </si>
  <si>
    <t>Александровский район</t>
  </si>
  <si>
    <t>33_Александровский район</t>
  </si>
  <si>
    <t>Вязниковский район</t>
  </si>
  <si>
    <t>33_Вязниковский район</t>
  </si>
  <si>
    <t>Городской округ город Ковров</t>
  </si>
  <si>
    <t>33_Городской округ город Ковров</t>
  </si>
  <si>
    <t>Ковров</t>
  </si>
  <si>
    <t>Городской округ округ Муром</t>
  </si>
  <si>
    <t>33_Городской округ округ Муром</t>
  </si>
  <si>
    <t>Муром</t>
  </si>
  <si>
    <t>Гороховецкий район</t>
  </si>
  <si>
    <t>33_Гороховецкий район</t>
  </si>
  <si>
    <t>Гусь-Хрустальный район</t>
  </si>
  <si>
    <t>33_Гусь-Хрустальный район</t>
  </si>
  <si>
    <t>Городской округ ЗАТО город Радужный</t>
  </si>
  <si>
    <t>33_Городской округ ЗАТО город Радужный</t>
  </si>
  <si>
    <t>Радужный</t>
  </si>
  <si>
    <t>Камешковский район</t>
  </si>
  <si>
    <t>33_Камешковский район</t>
  </si>
  <si>
    <t>Киржачский район</t>
  </si>
  <si>
    <t>33_Киржачский район</t>
  </si>
  <si>
    <t>Ковровский район</t>
  </si>
  <si>
    <t>33_Ковровский район</t>
  </si>
  <si>
    <t>Кольчугинский район</t>
  </si>
  <si>
    <t>33_Кольчугинский район</t>
  </si>
  <si>
    <t>Меленковский район</t>
  </si>
  <si>
    <t>33_Меленковский район</t>
  </si>
  <si>
    <t>Городской округ город Гусь-Хрустальный</t>
  </si>
  <si>
    <t>33_Городской округ город Гусь-Хрустальный</t>
  </si>
  <si>
    <t>Гусь-Хрустальный»</t>
  </si>
  <si>
    <t>Городской Округ Город Владимир</t>
  </si>
  <si>
    <t>33_Городской Округ Город Владимир</t>
  </si>
  <si>
    <t>Владимир</t>
  </si>
  <si>
    <t>Муромский район</t>
  </si>
  <si>
    <t>33_Муромский район</t>
  </si>
  <si>
    <t>Петушинский район</t>
  </si>
  <si>
    <t>33_Петушинский район</t>
  </si>
  <si>
    <t>Селивановский район</t>
  </si>
  <si>
    <t>33_Селивановский район</t>
  </si>
  <si>
    <t>Собинский район</t>
  </si>
  <si>
    <t>33_Собинский район</t>
  </si>
  <si>
    <t>Судогодский район</t>
  </si>
  <si>
    <t>33_Судогодский район</t>
  </si>
  <si>
    <t>Суздальский район</t>
  </si>
  <si>
    <t>33_Суздальский район</t>
  </si>
  <si>
    <t>Юрьев-Польский район</t>
  </si>
  <si>
    <t>33_Юрьев-Польский район</t>
  </si>
  <si>
    <t>34_Алексеевский район</t>
  </si>
  <si>
    <t>Быковский район</t>
  </si>
  <si>
    <t>34_Быковский район</t>
  </si>
  <si>
    <t>Городищенский район</t>
  </si>
  <si>
    <t>34_Городищенский район</t>
  </si>
  <si>
    <t>Городской округ город-герой Волгоград</t>
  </si>
  <si>
    <t>34_Городской округ город-герой Волгоград</t>
  </si>
  <si>
    <t>Волгоград</t>
  </si>
  <si>
    <t>Городской округ город Волжский</t>
  </si>
  <si>
    <t>34_Городской округ город Волжский</t>
  </si>
  <si>
    <t>Волжский</t>
  </si>
  <si>
    <t>Городской округ город Камышин</t>
  </si>
  <si>
    <t>34_Городской округ город Камышин</t>
  </si>
  <si>
    <t>Камышин</t>
  </si>
  <si>
    <t>Городской округ город Михайловка</t>
  </si>
  <si>
    <t>34_Городской округ город Михайловка</t>
  </si>
  <si>
    <t>Городской округ город Урюпинск</t>
  </si>
  <si>
    <t>34_Городской округ город Урюпинск</t>
  </si>
  <si>
    <t>Урюпинск</t>
  </si>
  <si>
    <t>Городской округ город Фролово</t>
  </si>
  <si>
    <t>34_Городской округ город Фролово</t>
  </si>
  <si>
    <t>Фролово</t>
  </si>
  <si>
    <t>Даниловский район</t>
  </si>
  <si>
    <t>34_Даниловский район</t>
  </si>
  <si>
    <t>Дубовский район</t>
  </si>
  <si>
    <t>34_Дубовский район</t>
  </si>
  <si>
    <t>Еланский район</t>
  </si>
  <si>
    <t>34_Еланский район</t>
  </si>
  <si>
    <t>Жирновский район</t>
  </si>
  <si>
    <t>34_Жирновский район</t>
  </si>
  <si>
    <t>Иловлинский район</t>
  </si>
  <si>
    <t>34_Иловлинский район</t>
  </si>
  <si>
    <t>Калачёвский район</t>
  </si>
  <si>
    <t>34_Калачёвский район</t>
  </si>
  <si>
    <t>Камышинский район</t>
  </si>
  <si>
    <t>34_Камышинский район</t>
  </si>
  <si>
    <t>Киквидзенский район</t>
  </si>
  <si>
    <t>34_Киквидзенский район</t>
  </si>
  <si>
    <t>Клетский район</t>
  </si>
  <si>
    <t>34_Клетский район</t>
  </si>
  <si>
    <t>Котельниковский район</t>
  </si>
  <si>
    <t>34_Котельниковский район</t>
  </si>
  <si>
    <t>Котовский район</t>
  </si>
  <si>
    <t>34_Котовский район</t>
  </si>
  <si>
    <t>Кумылженский район</t>
  </si>
  <si>
    <t>34_Кумылженский район</t>
  </si>
  <si>
    <t>Ленинский район</t>
  </si>
  <si>
    <t>34_Ленинский район</t>
  </si>
  <si>
    <t>Нехаевский район</t>
  </si>
  <si>
    <t>34_Нехаевский район</t>
  </si>
  <si>
    <t>Николаевский район</t>
  </si>
  <si>
    <t>34_Николаевский район</t>
  </si>
  <si>
    <t>Новоаннинский район</t>
  </si>
  <si>
    <t>34_Новоаннинский район</t>
  </si>
  <si>
    <t>Новониколаевский район</t>
  </si>
  <si>
    <t>34_Новониколаевский район</t>
  </si>
  <si>
    <t>34_Октябрьский район</t>
  </si>
  <si>
    <t>Ольховский район</t>
  </si>
  <si>
    <t>34_Ольховский район</t>
  </si>
  <si>
    <t>Палласовский район</t>
  </si>
  <si>
    <t>34_Палласовский район</t>
  </si>
  <si>
    <t>Руднянский район</t>
  </si>
  <si>
    <t>34_Руднянский район</t>
  </si>
  <si>
    <t>Светлоярский район</t>
  </si>
  <si>
    <t>34_Светлоярский район</t>
  </si>
  <si>
    <t>Серафимовичский район</t>
  </si>
  <si>
    <t>34_Серафимовичский район</t>
  </si>
  <si>
    <t>Среднеахтубинский район</t>
  </si>
  <si>
    <t>34_Среднеахтубинский район</t>
  </si>
  <si>
    <t>Старополтавский район</t>
  </si>
  <si>
    <t>34_Старополтавский район</t>
  </si>
  <si>
    <t>Суровикинский район</t>
  </si>
  <si>
    <t>34_Суровикинский район</t>
  </si>
  <si>
    <t>Урюпинский район</t>
  </si>
  <si>
    <t>34_Урюпинский район</t>
  </si>
  <si>
    <t>Фроловский район</t>
  </si>
  <si>
    <t>34_Фроловский район</t>
  </si>
  <si>
    <t>Чернышковский район</t>
  </si>
  <si>
    <t>34_Чернышковский район</t>
  </si>
  <si>
    <t>Бабаевский район</t>
  </si>
  <si>
    <t>35_Бабаевский район</t>
  </si>
  <si>
    <t>Бабушкинский район</t>
  </si>
  <si>
    <t>35_Бабушкинский район</t>
  </si>
  <si>
    <t>Белозерский район</t>
  </si>
  <si>
    <t>35_Белозерский район</t>
  </si>
  <si>
    <t>Вашкинский район</t>
  </si>
  <si>
    <t>35_Вашкинский район</t>
  </si>
  <si>
    <t>Великоустюгский район</t>
  </si>
  <si>
    <t>35_Великоустюгский район</t>
  </si>
  <si>
    <t>Верховажский район</t>
  </si>
  <si>
    <t>35_Верховажский район</t>
  </si>
  <si>
    <t>Вожегодский район</t>
  </si>
  <si>
    <t>35_Вожегодский район</t>
  </si>
  <si>
    <t>Вологодский район</t>
  </si>
  <si>
    <t>35_Вологодский район</t>
  </si>
  <si>
    <t>Вытегорский район</t>
  </si>
  <si>
    <t>35_Вытегорский район</t>
  </si>
  <si>
    <t>Городской округ город Вологда</t>
  </si>
  <si>
    <t>35_Городской округ город Вологда</t>
  </si>
  <si>
    <t>Вологда</t>
  </si>
  <si>
    <t>Городской округ город Череповец</t>
  </si>
  <si>
    <t>35_Городской округ город Череповец</t>
  </si>
  <si>
    <t>Череповец</t>
  </si>
  <si>
    <t>Грязовецкий район</t>
  </si>
  <si>
    <t>35_Грязовецкий район</t>
  </si>
  <si>
    <t>Кадуйский район</t>
  </si>
  <si>
    <t>35_Кадуйский район</t>
  </si>
  <si>
    <t>Кирилловский район</t>
  </si>
  <si>
    <t>35_Кирилловский район</t>
  </si>
  <si>
    <t>Кичменгско-Городецкий район</t>
  </si>
  <si>
    <t>35_Кичменгско-Городецкий район</t>
  </si>
  <si>
    <t>Междуреченский район</t>
  </si>
  <si>
    <t>35_Междуреченский район</t>
  </si>
  <si>
    <t>Никольский район</t>
  </si>
  <si>
    <t>35_Никольский район</t>
  </si>
  <si>
    <t>Нюксенский район</t>
  </si>
  <si>
    <t>35_Нюксенский район</t>
  </si>
  <si>
    <t>Сокольский район</t>
  </si>
  <si>
    <t>35_Сокольский район</t>
  </si>
  <si>
    <t>Сямженский район</t>
  </si>
  <si>
    <t>35_Сямженский район</t>
  </si>
  <si>
    <t>Тарногский район</t>
  </si>
  <si>
    <t>35_Тарногский район</t>
  </si>
  <si>
    <t>Тотемский район</t>
  </si>
  <si>
    <t>35_Тотемский район</t>
  </si>
  <si>
    <t>Усть-Кубинский район</t>
  </si>
  <si>
    <t>35_Усть-Кубинский район</t>
  </si>
  <si>
    <t>Устюженский район</t>
  </si>
  <si>
    <t>35_Устюженский район</t>
  </si>
  <si>
    <t>Харовский район</t>
  </si>
  <si>
    <t>35_Харовский район</t>
  </si>
  <si>
    <t>Чагодощенский район</t>
  </si>
  <si>
    <t>35_Чагодощенский район</t>
  </si>
  <si>
    <t>Череповецкий район</t>
  </si>
  <si>
    <t>35_Череповецкий район</t>
  </si>
  <si>
    <t>Шекснинский район</t>
  </si>
  <si>
    <t>35_Шекснинский район</t>
  </si>
  <si>
    <t>Аннинский район</t>
  </si>
  <si>
    <t>36_Аннинский район</t>
  </si>
  <si>
    <t>Бобровский район</t>
  </si>
  <si>
    <t>36_Бобровский район</t>
  </si>
  <si>
    <t>Богучарский район</t>
  </si>
  <si>
    <t>36_Богучарский район</t>
  </si>
  <si>
    <t>Городской округ Борисоглебский</t>
  </si>
  <si>
    <t>36_Городской округ Борисоглебский</t>
  </si>
  <si>
    <t>Борисоглебский район</t>
  </si>
  <si>
    <t>Бутурлиновский район</t>
  </si>
  <si>
    <t>36_Бутурлиновский район</t>
  </si>
  <si>
    <t>Верхнемамонский район</t>
  </si>
  <si>
    <t>36_Верхнемамонский район</t>
  </si>
  <si>
    <t>Верхнехавский район</t>
  </si>
  <si>
    <t>36_Верхнехавский район</t>
  </si>
  <si>
    <t>Воробьёвский район</t>
  </si>
  <si>
    <t>36_Воробьёвский район</t>
  </si>
  <si>
    <t>Городской округ город Воронеж</t>
  </si>
  <si>
    <t>36_Городской округ город Воронеж</t>
  </si>
  <si>
    <t>Воронеж</t>
  </si>
  <si>
    <t>Городской округ город Нововоронеж</t>
  </si>
  <si>
    <t>36_Городской округ город Нововоронеж</t>
  </si>
  <si>
    <t>Нововоронеж</t>
  </si>
  <si>
    <t>Грибановский район</t>
  </si>
  <si>
    <t>36_Грибановский район</t>
  </si>
  <si>
    <t>Калачеевский район</t>
  </si>
  <si>
    <t>36_Калачеевский район</t>
  </si>
  <si>
    <t>36_Каменский район</t>
  </si>
  <si>
    <t>Кантемировский район</t>
  </si>
  <si>
    <t>36_Кантемировский район</t>
  </si>
  <si>
    <t>Каширский район</t>
  </si>
  <si>
    <t>36_Каширский район</t>
  </si>
  <si>
    <t>Лискинский район</t>
  </si>
  <si>
    <t>36_Лискинский район</t>
  </si>
  <si>
    <t>Нижнедевицкий район</t>
  </si>
  <si>
    <t>36_Нижнедевицкий район</t>
  </si>
  <si>
    <t>Новоусманский район</t>
  </si>
  <si>
    <t>36_Новоусманский район</t>
  </si>
  <si>
    <t>Новохопёрский район</t>
  </si>
  <si>
    <t>36_Новохопёрский район</t>
  </si>
  <si>
    <t>Ольховатский район</t>
  </si>
  <si>
    <t>36_Ольховатский район</t>
  </si>
  <si>
    <t>Острогожский район</t>
  </si>
  <si>
    <t>36_Острогожский район</t>
  </si>
  <si>
    <t>36_Павловский район</t>
  </si>
  <si>
    <t>Панинский район</t>
  </si>
  <si>
    <t>36_Панинский район</t>
  </si>
  <si>
    <t>36_Петропавловский район</t>
  </si>
  <si>
    <t>Поворинский район</t>
  </si>
  <si>
    <t>36_Поворинский район</t>
  </si>
  <si>
    <t>Подгоренский район</t>
  </si>
  <si>
    <t>36_Подгоренский район</t>
  </si>
  <si>
    <t>Рамонский район</t>
  </si>
  <si>
    <t>36_Рамонский район</t>
  </si>
  <si>
    <t>Репьёвский район</t>
  </si>
  <si>
    <t>36_Репьёвский район</t>
  </si>
  <si>
    <t>Россошанский район</t>
  </si>
  <si>
    <t>36_Россошанский район</t>
  </si>
  <si>
    <t>Семилукский район</t>
  </si>
  <si>
    <t>36_Семилукский район</t>
  </si>
  <si>
    <t>Таловский район</t>
  </si>
  <si>
    <t>36_Таловский район</t>
  </si>
  <si>
    <t>Терновский район</t>
  </si>
  <si>
    <t>36_Терновский район</t>
  </si>
  <si>
    <t>Хохольский район</t>
  </si>
  <si>
    <t>36_Хохольский район</t>
  </si>
  <si>
    <t>Эртильский район</t>
  </si>
  <si>
    <t>36_Эртильский район</t>
  </si>
  <si>
    <t>Город Москва</t>
  </si>
  <si>
    <t>77_Город Москва</t>
  </si>
  <si>
    <t>Москва</t>
  </si>
  <si>
    <t>Город Санкт-Петербург</t>
  </si>
  <si>
    <t>78_Город Санкт-Петербург</t>
  </si>
  <si>
    <t>Санкт-Петербург</t>
  </si>
  <si>
    <t>Город Севастополь</t>
  </si>
  <si>
    <t>92_Город Севастополь</t>
  </si>
  <si>
    <t>Севастополь</t>
  </si>
  <si>
    <t>Биробиджанский район</t>
  </si>
  <si>
    <t>79_Биробиджанский район</t>
  </si>
  <si>
    <t>Городской округ город Биробиджан</t>
  </si>
  <si>
    <t>79_Городской округ город Биробиджан</t>
  </si>
  <si>
    <t>Биробиджан</t>
  </si>
  <si>
    <t>79_Ленинский район</t>
  </si>
  <si>
    <t>Облученский район</t>
  </si>
  <si>
    <t>79_Облученский район</t>
  </si>
  <si>
    <t>79_Октябрьский район</t>
  </si>
  <si>
    <t>Смидовичский район</t>
  </si>
  <si>
    <t>79_Смидовичский район</t>
  </si>
  <si>
    <t>Агинский район</t>
  </si>
  <si>
    <t>75_Агинский район</t>
  </si>
  <si>
    <t>Акшинский район</t>
  </si>
  <si>
    <t>75_Акшинский район</t>
  </si>
  <si>
    <t>Александрово-Заводский район</t>
  </si>
  <si>
    <t>75_Александрово-Заводский район</t>
  </si>
  <si>
    <t>Балейский район</t>
  </si>
  <si>
    <t>75_Балейский район</t>
  </si>
  <si>
    <t>Борзинский район</t>
  </si>
  <si>
    <t>75_Борзинский район</t>
  </si>
  <si>
    <t>Газимуро-Заводский район</t>
  </si>
  <si>
    <t>75_Газимуро-Заводский район</t>
  </si>
  <si>
    <t>Городской округ поселок Агинское</t>
  </si>
  <si>
    <t>75_Городской округ поселок Агинское</t>
  </si>
  <si>
    <t>Городской округ город Петровск-Забайкальский</t>
  </si>
  <si>
    <t>75_Городской округ город Петровск-Забайкальский</t>
  </si>
  <si>
    <t>Петровск-Забайкальский</t>
  </si>
  <si>
    <t>Городской округ город Чита</t>
  </si>
  <si>
    <t>75_Городской округ город Чита</t>
  </si>
  <si>
    <t>Чита</t>
  </si>
  <si>
    <t>Дульдургинский район</t>
  </si>
  <si>
    <t>75_Дульдургинский район</t>
  </si>
  <si>
    <t>Забайкальский район</t>
  </si>
  <si>
    <t>75_Забайкальский район</t>
  </si>
  <si>
    <t>Городской округ ЗАТО поселок Горный</t>
  </si>
  <si>
    <t>75_Городской округ ЗАТО поселок Горный</t>
  </si>
  <si>
    <t>Горный</t>
  </si>
  <si>
    <t>Каларский район</t>
  </si>
  <si>
    <t>75_Каларский район</t>
  </si>
  <si>
    <t>Калганский район</t>
  </si>
  <si>
    <t>75_Калганский район</t>
  </si>
  <si>
    <t>Карымский район</t>
  </si>
  <si>
    <t>75_Карымский район</t>
  </si>
  <si>
    <t>Краснокаменский район</t>
  </si>
  <si>
    <t>75_Краснокаменский район</t>
  </si>
  <si>
    <t>Красночикойский район</t>
  </si>
  <si>
    <t>75_Красночикойский район</t>
  </si>
  <si>
    <t>Кыринский район</t>
  </si>
  <si>
    <t>75_Кыринский район</t>
  </si>
  <si>
    <t>Могойтуйский район</t>
  </si>
  <si>
    <t>75_Могойтуйский район</t>
  </si>
  <si>
    <t>Могочинский район</t>
  </si>
  <si>
    <t>75_Могочинский район</t>
  </si>
  <si>
    <t>Нерчинский район</t>
  </si>
  <si>
    <t>75_Нерчинский район</t>
  </si>
  <si>
    <t>Нерчинско-Заводский район</t>
  </si>
  <si>
    <t>75_Нерчинско-Заводский район</t>
  </si>
  <si>
    <t>Оловяннинский район</t>
  </si>
  <si>
    <t>75_Оловяннинский район</t>
  </si>
  <si>
    <t>Ононский район</t>
  </si>
  <si>
    <t>75_Ононский район</t>
  </si>
  <si>
    <t>Петровск-Забайкальский район</t>
  </si>
  <si>
    <t>75_Петровск-Забайкальский район</t>
  </si>
  <si>
    <t>Приаргунский район</t>
  </si>
  <si>
    <t>75_Приаргунский район</t>
  </si>
  <si>
    <t>Сретенский район</t>
  </si>
  <si>
    <t>75_Сретенский район</t>
  </si>
  <si>
    <t>Тунгиро-Олёкминский район</t>
  </si>
  <si>
    <t>75_Тунгиро-Олёкминский район</t>
  </si>
  <si>
    <t>Тунгокоченский район</t>
  </si>
  <si>
    <t>75_Тунгокоченский район</t>
  </si>
  <si>
    <t>Улётовский район</t>
  </si>
  <si>
    <t>75_Улётовский район</t>
  </si>
  <si>
    <t>Хилокский район</t>
  </si>
  <si>
    <t>75_Хилокский район</t>
  </si>
  <si>
    <t>Чернышевский район</t>
  </si>
  <si>
    <t>75_Чернышевский район</t>
  </si>
  <si>
    <t>Читинский район</t>
  </si>
  <si>
    <t>75_Читинский район</t>
  </si>
  <si>
    <t>Шелопугинский район</t>
  </si>
  <si>
    <t>75_Шелопугинский район</t>
  </si>
  <si>
    <t>Шилкинский район</t>
  </si>
  <si>
    <t>75_Шилкинский район</t>
  </si>
  <si>
    <t>Верхнеландеховский район</t>
  </si>
  <si>
    <t>37_Верхнеландеховский район</t>
  </si>
  <si>
    <t>Вичугский район</t>
  </si>
  <si>
    <t>37_Вичугский район</t>
  </si>
  <si>
    <t>Гаврилово-Посадский район</t>
  </si>
  <si>
    <t>37_Гаврилово-Посадский район</t>
  </si>
  <si>
    <t>Городской округ Вичуга</t>
  </si>
  <si>
    <t>37_Городской округ Вичуга</t>
  </si>
  <si>
    <t>Городской округ Иваново</t>
  </si>
  <si>
    <t>37_Городской округ Иваново</t>
  </si>
  <si>
    <t>Иваново</t>
  </si>
  <si>
    <t>Городской округ Кинешма</t>
  </si>
  <si>
    <t>37_Городской округ Кинешма</t>
  </si>
  <si>
    <t>Кинешма</t>
  </si>
  <si>
    <t>Городской округ Кохма</t>
  </si>
  <si>
    <t>37_Городской округ Кохма</t>
  </si>
  <si>
    <t>Городской округ Тейково</t>
  </si>
  <si>
    <t>37_Городской округ Тейково</t>
  </si>
  <si>
    <t>Тейковский район</t>
  </si>
  <si>
    <t>Городской округ Шуя</t>
  </si>
  <si>
    <t>37_Городской округ Шуя</t>
  </si>
  <si>
    <t>Шуйский район</t>
  </si>
  <si>
    <t>Заволжский район</t>
  </si>
  <si>
    <t>37_Заволжский район</t>
  </si>
  <si>
    <t>37_Ивановский район</t>
  </si>
  <si>
    <t>Ильинский район</t>
  </si>
  <si>
    <t>37_Ильинский район</t>
  </si>
  <si>
    <t>Кинешемский район</t>
  </si>
  <si>
    <t>37_Кинешемский район</t>
  </si>
  <si>
    <t>Комсомольский район</t>
  </si>
  <si>
    <t>37_Комсомольский район</t>
  </si>
  <si>
    <t>Лежневский район</t>
  </si>
  <si>
    <t>37_Лежневский район</t>
  </si>
  <si>
    <t>Лухский район</t>
  </si>
  <si>
    <t>37_Лухский район</t>
  </si>
  <si>
    <t>Палехский район</t>
  </si>
  <si>
    <t>37_Палехский район</t>
  </si>
  <si>
    <t>Пестяковский район</t>
  </si>
  <si>
    <t>37_Пестяковский район</t>
  </si>
  <si>
    <t>37_Приволжский район</t>
  </si>
  <si>
    <t>Пучежский район</t>
  </si>
  <si>
    <t>37_Пучежский район</t>
  </si>
  <si>
    <t>Родниковский район</t>
  </si>
  <si>
    <t>37_Родниковский район</t>
  </si>
  <si>
    <t>Савинский район</t>
  </si>
  <si>
    <t>37_Савинский район</t>
  </si>
  <si>
    <t>37_Тейковский район</t>
  </si>
  <si>
    <t>Фурмановский район</t>
  </si>
  <si>
    <t>37_Фурмановский район</t>
  </si>
  <si>
    <t>37_Шуйский район</t>
  </si>
  <si>
    <t>Южский район</t>
  </si>
  <si>
    <t>37_Южский район</t>
  </si>
  <si>
    <t>Юрьевецкий район</t>
  </si>
  <si>
    <t>37_Юрьевецкий район</t>
  </si>
  <si>
    <t>Аларский район</t>
  </si>
  <si>
    <t>38_Аларский район</t>
  </si>
  <si>
    <t>Городской округ Ангарское</t>
  </si>
  <si>
    <t>38_Городской округ Ангарское</t>
  </si>
  <si>
    <t>Ангарск</t>
  </si>
  <si>
    <t>Балаганский район</t>
  </si>
  <si>
    <t>38_Балаганский район</t>
  </si>
  <si>
    <t>Баяндаевский район</t>
  </si>
  <si>
    <t>38_Баяндаевский район</t>
  </si>
  <si>
    <t>Бодайбинский район</t>
  </si>
  <si>
    <t>38_Бодайбинский район</t>
  </si>
  <si>
    <t>Боханский район</t>
  </si>
  <si>
    <t>38_Боханский район</t>
  </si>
  <si>
    <t>Братский район</t>
  </si>
  <si>
    <t>38_Братский район</t>
  </si>
  <si>
    <t>Городской Округ Город Иркутск</t>
  </si>
  <si>
    <t>38_Городской Округ Город Иркутск</t>
  </si>
  <si>
    <t>Иркутск</t>
  </si>
  <si>
    <t>Городской Округ Город Саянск</t>
  </si>
  <si>
    <t>38_Городской Округ Город Саянск</t>
  </si>
  <si>
    <t>Саянск</t>
  </si>
  <si>
    <t>Городской Округ Город Усть-Илимск</t>
  </si>
  <si>
    <t>38_Городской Округ Город Усть-Илимск</t>
  </si>
  <si>
    <t>Усть-Илимск</t>
  </si>
  <si>
    <t>Городской округ город Тулун</t>
  </si>
  <si>
    <t>38_Городской округ город Тулун</t>
  </si>
  <si>
    <t>Тулун</t>
  </si>
  <si>
    <t>Городской Округ Черемховское</t>
  </si>
  <si>
    <t>38_Городской Округ Черемховское</t>
  </si>
  <si>
    <t>Черемхово</t>
  </si>
  <si>
    <t>Жигаловский район</t>
  </si>
  <si>
    <t>38_Жигаловский район</t>
  </si>
  <si>
    <t>Заларинский район</t>
  </si>
  <si>
    <t>38_Заларинский район</t>
  </si>
  <si>
    <t>Зиминский район</t>
  </si>
  <si>
    <t>38_Зиминский район</t>
  </si>
  <si>
    <t>Городской Округ Зиминское</t>
  </si>
  <si>
    <t>38_Городской Округ Зиминское</t>
  </si>
  <si>
    <t>Зима</t>
  </si>
  <si>
    <t>Иркутский район</t>
  </si>
  <si>
    <t>38_Иркутский район</t>
  </si>
  <si>
    <t>Казачинско-Ленский район</t>
  </si>
  <si>
    <t>38_Казачинско-Ленский район</t>
  </si>
  <si>
    <t>Катангский район</t>
  </si>
  <si>
    <t>38_Катангский район</t>
  </si>
  <si>
    <t>Качугский район</t>
  </si>
  <si>
    <t>38_Качугский район</t>
  </si>
  <si>
    <t>Киренский район</t>
  </si>
  <si>
    <t>38_Киренский район</t>
  </si>
  <si>
    <t>Куйтунский район</t>
  </si>
  <si>
    <t>38_Куйтунский район</t>
  </si>
  <si>
    <t>Мамско-Чуйский район</t>
  </si>
  <si>
    <t>38_Мамско-Чуйский район</t>
  </si>
  <si>
    <t>Городской Округ Город Братск</t>
  </si>
  <si>
    <t>38_Городской Округ Город Братск</t>
  </si>
  <si>
    <t>Братск</t>
  </si>
  <si>
    <t>Городской Округ Город Усолье-Сибирское</t>
  </si>
  <si>
    <t>38_Городской Округ Город Усолье-Сибирское</t>
  </si>
  <si>
    <t>Усоль-Сибирское</t>
  </si>
  <si>
    <t>Нижнеилимский район</t>
  </si>
  <si>
    <t>38_Нижнеилимский район</t>
  </si>
  <si>
    <t>Нижнеудинский район</t>
  </si>
  <si>
    <t>38_Нижнеудинский район</t>
  </si>
  <si>
    <t>Нукутский район</t>
  </si>
  <si>
    <t>38_Нукутский район</t>
  </si>
  <si>
    <t>Ольхонский район</t>
  </si>
  <si>
    <t>38_Ольхонский район</t>
  </si>
  <si>
    <t>Осинский район</t>
  </si>
  <si>
    <t>38_Осинский район</t>
  </si>
  <si>
    <t>Городской Округ Свирское</t>
  </si>
  <si>
    <t>38_Городской Округ Свирское</t>
  </si>
  <si>
    <t>Свирск</t>
  </si>
  <si>
    <t>Слюдянский район</t>
  </si>
  <si>
    <t>38_Слюдянский район</t>
  </si>
  <si>
    <t>Тайшетский район</t>
  </si>
  <si>
    <t>38_Тайшетский район</t>
  </si>
  <si>
    <t>Тулунский район</t>
  </si>
  <si>
    <t>38_Тулунский район</t>
  </si>
  <si>
    <t>Усольский район</t>
  </si>
  <si>
    <t>38_Усольский район</t>
  </si>
  <si>
    <t>Усть-Илимский район</t>
  </si>
  <si>
    <t>38_Усть-Илимский район</t>
  </si>
  <si>
    <t>Усть-Кутский район</t>
  </si>
  <si>
    <t>38_Усть-Кутский район</t>
  </si>
  <si>
    <t>Усть-Удинский район</t>
  </si>
  <si>
    <t>38_Усть-Удинский район</t>
  </si>
  <si>
    <t>Черемховский район</t>
  </si>
  <si>
    <t>38_Черемховский район</t>
  </si>
  <si>
    <t>Чунский район</t>
  </si>
  <si>
    <t>38_Чунский район</t>
  </si>
  <si>
    <t>Шелеховский район</t>
  </si>
  <si>
    <t>38_Шелеховский район</t>
  </si>
  <si>
    <t>Эхирит-Булагатский район</t>
  </si>
  <si>
    <t>38_Эхирит-Булагатский район</t>
  </si>
  <si>
    <t>Северо-Кавказский федеральный округ</t>
  </si>
  <si>
    <t>Баксанский район</t>
  </si>
  <si>
    <t>7_Баксанский район</t>
  </si>
  <si>
    <t>Городской округ Баксан</t>
  </si>
  <si>
    <t>7_Городской округ Баксан</t>
  </si>
  <si>
    <t>Баксан</t>
  </si>
  <si>
    <t>Городской округ Нальчик</t>
  </si>
  <si>
    <t>7_Городской округ Нальчик</t>
  </si>
  <si>
    <t>Нальчик</t>
  </si>
  <si>
    <t>Городской округ Прохладный</t>
  </si>
  <si>
    <t>7_Городской округ Прохладный</t>
  </si>
  <si>
    <t>Прохладный</t>
  </si>
  <si>
    <t>Зольский район</t>
  </si>
  <si>
    <t>7_Зольский район</t>
  </si>
  <si>
    <t>Лескенский район</t>
  </si>
  <si>
    <t>7_Лескенский район</t>
  </si>
  <si>
    <t>Майский район</t>
  </si>
  <si>
    <t>7_Майский район</t>
  </si>
  <si>
    <t>Прохладненский район</t>
  </si>
  <si>
    <t>7_Прохладненский район</t>
  </si>
  <si>
    <t>Терский район</t>
  </si>
  <si>
    <t>7_Терский район</t>
  </si>
  <si>
    <t>Урванский район</t>
  </si>
  <si>
    <t>7_Урванский район</t>
  </si>
  <si>
    <t>Чегемский район</t>
  </si>
  <si>
    <t>7_Чегемский район</t>
  </si>
  <si>
    <t>Черекский район</t>
  </si>
  <si>
    <t>7_Черекский район</t>
  </si>
  <si>
    <t>Эльбрусский район</t>
  </si>
  <si>
    <t>7_Эльбрусский район</t>
  </si>
  <si>
    <t>Багратионовский район</t>
  </si>
  <si>
    <t>39_Багратионовский район</t>
  </si>
  <si>
    <t>Балтийский район</t>
  </si>
  <si>
    <t>39_Балтийский район</t>
  </si>
  <si>
    <t>Городской Округ Гвардейский</t>
  </si>
  <si>
    <t>39_Городской Округ Гвардейский</t>
  </si>
  <si>
    <t>Гвардейский район</t>
  </si>
  <si>
    <t>Городской округ город Калининград</t>
  </si>
  <si>
    <t>39_Городской округ город Калининград</t>
  </si>
  <si>
    <t>Калининград</t>
  </si>
  <si>
    <t>Городской Округ Гурьевский</t>
  </si>
  <si>
    <t>39_Городской Округ Гурьевский</t>
  </si>
  <si>
    <t>Гурьевский район</t>
  </si>
  <si>
    <t>Городской Округ Гусевский</t>
  </si>
  <si>
    <t>39_Городской Округ Гусевский</t>
  </si>
  <si>
    <t>Гусевский район</t>
  </si>
  <si>
    <t>Городской Округ Зеленоградский</t>
  </si>
  <si>
    <t>39_Городской Округ Зеленоградский</t>
  </si>
  <si>
    <t>Зеленоградский район</t>
  </si>
  <si>
    <t>Городской округ Краснознаменский</t>
  </si>
  <si>
    <t>39_Городской округ Краснознаменский</t>
  </si>
  <si>
    <t>Краснознаменский район</t>
  </si>
  <si>
    <t xml:space="preserve">Городской округ Ладушкинский </t>
  </si>
  <si>
    <t xml:space="preserve">39_Городской округ Ладушкинский </t>
  </si>
  <si>
    <t>Ладушкин</t>
  </si>
  <si>
    <t>Городской округ Мамоновский</t>
  </si>
  <si>
    <t>39_Городской округ Мамоновский</t>
  </si>
  <si>
    <t>Мамоново</t>
  </si>
  <si>
    <t>Неманский район</t>
  </si>
  <si>
    <t>39_Неманский район</t>
  </si>
  <si>
    <t>Нестеровский район</t>
  </si>
  <si>
    <t>39_Нестеровский район</t>
  </si>
  <si>
    <t>Городской округ Озёрский</t>
  </si>
  <si>
    <t>39_Городской округ Озёрский</t>
  </si>
  <si>
    <t>Озерский район</t>
  </si>
  <si>
    <t>Городской округ Пионерский</t>
  </si>
  <si>
    <t>39_Городской округ Пионерский</t>
  </si>
  <si>
    <t>Пионерский</t>
  </si>
  <si>
    <t>Полесский район</t>
  </si>
  <si>
    <t>39_Полесский район</t>
  </si>
  <si>
    <t>Городской округ Правдинский</t>
  </si>
  <si>
    <t>39_Городской округ Правдинский</t>
  </si>
  <si>
    <t>Правдинский район</t>
  </si>
  <si>
    <t>Городской округ Светловский</t>
  </si>
  <si>
    <t>39_Городской округ Светловский</t>
  </si>
  <si>
    <t>Светлый</t>
  </si>
  <si>
    <t>Светлогорский район</t>
  </si>
  <si>
    <t>39_Светлогорский район</t>
  </si>
  <si>
    <t>Городской округ Славский</t>
  </si>
  <si>
    <t>39_Городской округ Славский</t>
  </si>
  <si>
    <t>Славский район</t>
  </si>
  <si>
    <t xml:space="preserve">Городской округ Советский </t>
  </si>
  <si>
    <t xml:space="preserve">39_Городской округ Советский </t>
  </si>
  <si>
    <t>Советск</t>
  </si>
  <si>
    <t xml:space="preserve">Городской округ Черняховский </t>
  </si>
  <si>
    <t xml:space="preserve">39_Городской округ Черняховский </t>
  </si>
  <si>
    <t>Черняховский район</t>
  </si>
  <si>
    <t>Городской округ Янтарный</t>
  </si>
  <si>
    <t>39_Городской округ Янтарный</t>
  </si>
  <si>
    <t>Янтарный</t>
  </si>
  <si>
    <t>Бабынинский район</t>
  </si>
  <si>
    <t>40_Бабынинский район</t>
  </si>
  <si>
    <t>Барятинский район</t>
  </si>
  <si>
    <t>40_Барятинский район</t>
  </si>
  <si>
    <t>Боровский район</t>
  </si>
  <si>
    <t>40_Боровский район</t>
  </si>
  <si>
    <t>Городской округ город Калуга</t>
  </si>
  <si>
    <t>40_Городской округ город Калуга</t>
  </si>
  <si>
    <t>Калуга</t>
  </si>
  <si>
    <t>Городской округ город Обнинск</t>
  </si>
  <si>
    <t>40_Городской округ город Обнинск</t>
  </si>
  <si>
    <t>Обнинск</t>
  </si>
  <si>
    <t>Дзержинский район</t>
  </si>
  <si>
    <t>40_Дзержинский район</t>
  </si>
  <si>
    <t>Думиничский район</t>
  </si>
  <si>
    <t>40_Думиничский район</t>
  </si>
  <si>
    <t>Жиздринский район</t>
  </si>
  <si>
    <t>40_Жиздринский район</t>
  </si>
  <si>
    <t>40_Жуковский район</t>
  </si>
  <si>
    <t>Износковский район</t>
  </si>
  <si>
    <t>40_Износковский район</t>
  </si>
  <si>
    <t>Кировский район</t>
  </si>
  <si>
    <t>40_Кировский район</t>
  </si>
  <si>
    <t>Козельский район</t>
  </si>
  <si>
    <t>40_Козельский район</t>
  </si>
  <si>
    <t>Куйбышевский район</t>
  </si>
  <si>
    <t>40_Куйбышевский район</t>
  </si>
  <si>
    <t>Людиновский район</t>
  </si>
  <si>
    <t>40_Людиновский район</t>
  </si>
  <si>
    <t>Малоярославецкий район</t>
  </si>
  <si>
    <t>40_Малоярославецкий район</t>
  </si>
  <si>
    <t>Медынский район</t>
  </si>
  <si>
    <t>40_Медынский район</t>
  </si>
  <si>
    <t>Мещовский район</t>
  </si>
  <si>
    <t>40_Мещовский район</t>
  </si>
  <si>
    <t>Мосальский район</t>
  </si>
  <si>
    <t>40_Мосальский район</t>
  </si>
  <si>
    <t>Перемышльский район</t>
  </si>
  <si>
    <t>40_Перемышльский район</t>
  </si>
  <si>
    <t>Спас-Деменский район</t>
  </si>
  <si>
    <t>40_Спас-Деменский район</t>
  </si>
  <si>
    <t>Сухиничский район</t>
  </si>
  <si>
    <t>40_Сухиничский район</t>
  </si>
  <si>
    <t>Тарусский район</t>
  </si>
  <si>
    <t>40_Тарусский район</t>
  </si>
  <si>
    <t>Ульяновский район</t>
  </si>
  <si>
    <t>40_Ульяновский район</t>
  </si>
  <si>
    <t>Ферзиковский район</t>
  </si>
  <si>
    <t>40_Ферзиковский район</t>
  </si>
  <si>
    <t>Хвастовичский район</t>
  </si>
  <si>
    <t>40_Хвастовичский район</t>
  </si>
  <si>
    <t>Юхновский район</t>
  </si>
  <si>
    <t>40_Юхновский район</t>
  </si>
  <si>
    <t>Алеутский район</t>
  </si>
  <si>
    <t>41_Алеутский район</t>
  </si>
  <si>
    <t>Быстринский район</t>
  </si>
  <si>
    <t>41_Быстринский район</t>
  </si>
  <si>
    <t>Городской Округ Вилючинский ЗАТО</t>
  </si>
  <si>
    <t>41_Городской Округ Вилючинский ЗАТО</t>
  </si>
  <si>
    <t>Вилючинск</t>
  </si>
  <si>
    <t>Городской округ Петропавловск-Камчатский</t>
  </si>
  <si>
    <t>41_Городской округ Петропавловск-Камчатский</t>
  </si>
  <si>
    <t>Петропавловск-Камчатский</t>
  </si>
  <si>
    <t>Елизовский район</t>
  </si>
  <si>
    <t>41_Елизовский район</t>
  </si>
  <si>
    <t>Карагинский район</t>
  </si>
  <si>
    <t>41_Карагинский район</t>
  </si>
  <si>
    <t>Мильковский район</t>
  </si>
  <si>
    <t>41_Мильковский район</t>
  </si>
  <si>
    <t>Олюторский район</t>
  </si>
  <si>
    <t>41_Олюторский район</t>
  </si>
  <si>
    <t>Пенжинский район</t>
  </si>
  <si>
    <t>41_Пенжинский район</t>
  </si>
  <si>
    <t>Посёлок Палана</t>
  </si>
  <si>
    <t>41_Посёлок Палана</t>
  </si>
  <si>
    <t>Палана</t>
  </si>
  <si>
    <t>Соболевский район</t>
  </si>
  <si>
    <t>41_Соболевский район</t>
  </si>
  <si>
    <t>Тигильский район</t>
  </si>
  <si>
    <t>41_Тигильский район</t>
  </si>
  <si>
    <t>Усть-Большерецкий район</t>
  </si>
  <si>
    <t>41_Усть-Большерецкий район</t>
  </si>
  <si>
    <t>Усть-Камчатский район</t>
  </si>
  <si>
    <t>41_Усть-Камчатский район</t>
  </si>
  <si>
    <t>Абазинский район</t>
  </si>
  <si>
    <t>9_Абазинский район</t>
  </si>
  <si>
    <t>Адыге-Хабльский район</t>
  </si>
  <si>
    <t>9_Адыге-Хабльский район</t>
  </si>
  <si>
    <t>Зеленчукский район</t>
  </si>
  <si>
    <t>9_Зеленчукский район</t>
  </si>
  <si>
    <t>Городской Округ Карачаевский</t>
  </si>
  <si>
    <t>9_Городской Округ Карачаевский</t>
  </si>
  <si>
    <t>Карачаевск</t>
  </si>
  <si>
    <t>Карачаевский район</t>
  </si>
  <si>
    <t>9_Карачаевский район</t>
  </si>
  <si>
    <t>Малокарачаевский район</t>
  </si>
  <si>
    <t>9_Малокарачаевский район</t>
  </si>
  <si>
    <t>Ногайский район</t>
  </si>
  <si>
    <t>9_Ногайский район</t>
  </si>
  <si>
    <t>Прикубанский район</t>
  </si>
  <si>
    <t>9_Прикубанский район</t>
  </si>
  <si>
    <t>Урупский район</t>
  </si>
  <si>
    <t>9_Урупский район</t>
  </si>
  <si>
    <t>Усть-Джегутинский район</t>
  </si>
  <si>
    <t>9_Усть-Джегутинский район</t>
  </si>
  <si>
    <t>Хабезский район</t>
  </si>
  <si>
    <t>9_Хабезский район</t>
  </si>
  <si>
    <t>Черкесский городской округ</t>
  </si>
  <si>
    <t>9_Черкесский городской округ</t>
  </si>
  <si>
    <t>Черкесск</t>
  </si>
  <si>
    <t>Анжеро-Судженский городской округ</t>
  </si>
  <si>
    <t>42_Анжеро-Судженский городской округ</t>
  </si>
  <si>
    <t>Анжеро-Судженск</t>
  </si>
  <si>
    <t>Беловский городской округ</t>
  </si>
  <si>
    <t>42_Беловский городской округ</t>
  </si>
  <si>
    <t>Белово</t>
  </si>
  <si>
    <t>Беловский район</t>
  </si>
  <si>
    <t>42_Беловский район</t>
  </si>
  <si>
    <t>Берёзовский городской округ</t>
  </si>
  <si>
    <t>42_Берёзовский городской округ</t>
  </si>
  <si>
    <t>Березовский</t>
  </si>
  <si>
    <t>42_Гурьевский район</t>
  </si>
  <si>
    <t>Ижморский район</t>
  </si>
  <si>
    <t>42_Ижморский район</t>
  </si>
  <si>
    <t>Калтанский городской округ</t>
  </si>
  <si>
    <t>42_Калтанский городской округ</t>
  </si>
  <si>
    <t>Калтан</t>
  </si>
  <si>
    <t>Кемеровский городской округ</t>
  </si>
  <si>
    <t>42_Кемеровский городской округ</t>
  </si>
  <si>
    <t>Кемерово</t>
  </si>
  <si>
    <t>Кемеровский район</t>
  </si>
  <si>
    <t>42_Кемеровский район</t>
  </si>
  <si>
    <t>Киселёвский городской округ</t>
  </si>
  <si>
    <t>42_Киселёвский городской округ</t>
  </si>
  <si>
    <t>Киселёвск</t>
  </si>
  <si>
    <t>Крапивинский район</t>
  </si>
  <si>
    <t>42_Крапивинский район</t>
  </si>
  <si>
    <t>Краснобродский городской округ</t>
  </si>
  <si>
    <t>42_Краснобродский городской округ</t>
  </si>
  <si>
    <t>Краснобродский</t>
  </si>
  <si>
    <t>Ленинск-Кузнецкий городской округ</t>
  </si>
  <si>
    <t>42_Ленинск-Кузнецкий городской округ</t>
  </si>
  <si>
    <t>Ленинск-Кузнецкий</t>
  </si>
  <si>
    <t>Ленинск-Кузнецкий район</t>
  </si>
  <si>
    <t>42_Ленинск-Кузнецкий район</t>
  </si>
  <si>
    <t>Мариинский район</t>
  </si>
  <si>
    <t>42_Мариинский район</t>
  </si>
  <si>
    <t>Междуреченский городской округ</t>
  </si>
  <si>
    <t>42_Междуреченский городской округ</t>
  </si>
  <si>
    <t>Междуреченск</t>
  </si>
  <si>
    <t>Мысковский городской округ</t>
  </si>
  <si>
    <t>42_Мысковский городской округ</t>
  </si>
  <si>
    <t>Мыски</t>
  </si>
  <si>
    <t>Новокузнецкий городской округ</t>
  </si>
  <si>
    <t>42_Новокузнецкий городской округ</t>
  </si>
  <si>
    <t>Новокузнецк</t>
  </si>
  <si>
    <t>Новокузнецкий район</t>
  </si>
  <si>
    <t>42_Новокузнецкий район</t>
  </si>
  <si>
    <t>Осинниковский городской округ</t>
  </si>
  <si>
    <t>42_Осинниковский городской округ</t>
  </si>
  <si>
    <t>Осинники</t>
  </si>
  <si>
    <t>Полысаевский городской округ</t>
  </si>
  <si>
    <t>42_Полысаевский городской округ</t>
  </si>
  <si>
    <t>Полысаево</t>
  </si>
  <si>
    <t>Прокопьевский городской округ</t>
  </si>
  <si>
    <t>42_Прокопьевский городской округ</t>
  </si>
  <si>
    <t>Прокопьевск</t>
  </si>
  <si>
    <t>Прокопьевский район</t>
  </si>
  <si>
    <t>42_Прокопьевский район</t>
  </si>
  <si>
    <t>Промышленновский район</t>
  </si>
  <si>
    <t>42_Промышленновский район</t>
  </si>
  <si>
    <t>Тайгинский городской округ</t>
  </si>
  <si>
    <t>42_Тайгинский городской округ</t>
  </si>
  <si>
    <t>Тайга</t>
  </si>
  <si>
    <t>Таштагольский район</t>
  </si>
  <si>
    <t>42_Таштагольский район</t>
  </si>
  <si>
    <t>Тисульский район</t>
  </si>
  <si>
    <t>42_Тисульский район</t>
  </si>
  <si>
    <t>Топкинский район</t>
  </si>
  <si>
    <t>42_Топкинский район</t>
  </si>
  <si>
    <t>Тяжинский район</t>
  </si>
  <si>
    <t>42_Тяжинский район</t>
  </si>
  <si>
    <t>Чебулинский район</t>
  </si>
  <si>
    <t>42_Чебулинский район</t>
  </si>
  <si>
    <t>Юргинский городской округ</t>
  </si>
  <si>
    <t>42_Юргинский городской округ</t>
  </si>
  <si>
    <t>Юрга</t>
  </si>
  <si>
    <t>Юргинский район</t>
  </si>
  <si>
    <t>42_Юргинский район</t>
  </si>
  <si>
    <t>Яйский район</t>
  </si>
  <si>
    <t>42_Яйский район</t>
  </si>
  <si>
    <t>Яшкинский район</t>
  </si>
  <si>
    <t>42_Яшкинский район</t>
  </si>
  <si>
    <t>Приволжский федеральный округ</t>
  </si>
  <si>
    <t>Арбажский район</t>
  </si>
  <si>
    <t>43_Арбажский район</t>
  </si>
  <si>
    <t>Афанасьевский район</t>
  </si>
  <si>
    <t>43_Афанасьевский район</t>
  </si>
  <si>
    <t>Белохолуницкий район</t>
  </si>
  <si>
    <t>43_Белохолуницкий район</t>
  </si>
  <si>
    <t>Богородский район</t>
  </si>
  <si>
    <t>43_Богородский район</t>
  </si>
  <si>
    <t>Верхнекамский район</t>
  </si>
  <si>
    <t>43_Верхнекамский район</t>
  </si>
  <si>
    <t>Верхошижемский район</t>
  </si>
  <si>
    <t>43_Верхошижемский район</t>
  </si>
  <si>
    <t>Вятскополянский район</t>
  </si>
  <si>
    <t>43_Вятскополянский район</t>
  </si>
  <si>
    <t>Городской округ город Вятские Поляны</t>
  </si>
  <si>
    <t>43_Городской округ город Вятские Поляны</t>
  </si>
  <si>
    <t>Вятские Поляны</t>
  </si>
  <si>
    <t>Городской округ город Кирово-Чепецк</t>
  </si>
  <si>
    <t>43_Городской округ город Кирово-Чепецк</t>
  </si>
  <si>
    <t>Кирово-Чепецк</t>
  </si>
  <si>
    <t>Городской округ город Котельнич</t>
  </si>
  <si>
    <t>43_Городской округ город Котельнич</t>
  </si>
  <si>
    <t>Котельнич</t>
  </si>
  <si>
    <t>Городской округ город Слободской</t>
  </si>
  <si>
    <t>43_Городской округ город Слободской</t>
  </si>
  <si>
    <t>Слободской</t>
  </si>
  <si>
    <t>Даровской район</t>
  </si>
  <si>
    <t>43_Даровской район</t>
  </si>
  <si>
    <t>Зуевский район</t>
  </si>
  <si>
    <t>43_Зуевский район</t>
  </si>
  <si>
    <t>Кикнурский район</t>
  </si>
  <si>
    <t>43_Кикнурский район</t>
  </si>
  <si>
    <t>Кильмезский район</t>
  </si>
  <si>
    <t>43_Кильмезский район</t>
  </si>
  <si>
    <t>Кирово-Чепецкий район</t>
  </si>
  <si>
    <t>43_Кирово-Чепецкий район</t>
  </si>
  <si>
    <t>Котельничский район</t>
  </si>
  <si>
    <t>43_Котельничский район</t>
  </si>
  <si>
    <t>Кумёнский район</t>
  </si>
  <si>
    <t>43_Кумёнский район</t>
  </si>
  <si>
    <t>Лебяжский район</t>
  </si>
  <si>
    <t>43_Лебяжский район</t>
  </si>
  <si>
    <t>Лузский район</t>
  </si>
  <si>
    <t>43_Лузский район</t>
  </si>
  <si>
    <t>Малмыжский район</t>
  </si>
  <si>
    <t>43_Малмыжский район</t>
  </si>
  <si>
    <t>Муниципальное образование «Город Киров»</t>
  </si>
  <si>
    <t>43_Муниципальное образование «Город Киров»</t>
  </si>
  <si>
    <t>Киров</t>
  </si>
  <si>
    <t>Мурашинский район</t>
  </si>
  <si>
    <t>43_Мурашинский район</t>
  </si>
  <si>
    <t>Нагорский район</t>
  </si>
  <si>
    <t>43_Нагорский район</t>
  </si>
  <si>
    <t>Немский район</t>
  </si>
  <si>
    <t>43_Немский район</t>
  </si>
  <si>
    <t>Нолинский район</t>
  </si>
  <si>
    <t>43_Нолинский район</t>
  </si>
  <si>
    <t>Омутнинский район</t>
  </si>
  <si>
    <t>43_Омутнинский район</t>
  </si>
  <si>
    <t>Опаринский район</t>
  </si>
  <si>
    <t>43_Опаринский район</t>
  </si>
  <si>
    <t>Оричевский район</t>
  </si>
  <si>
    <t>43_Оричевский район</t>
  </si>
  <si>
    <t>43_Орловский район</t>
  </si>
  <si>
    <t>Зато Первомайский</t>
  </si>
  <si>
    <t>43_Зато Первомайский</t>
  </si>
  <si>
    <t>Первомайский</t>
  </si>
  <si>
    <t>Пижанский район</t>
  </si>
  <si>
    <t>43_Пижанский район</t>
  </si>
  <si>
    <t>Подосиновский район</t>
  </si>
  <si>
    <t>43_Подосиновский район</t>
  </si>
  <si>
    <t>Санчурский район</t>
  </si>
  <si>
    <t>43_Санчурский район</t>
  </si>
  <si>
    <t>Свечинский район</t>
  </si>
  <si>
    <t>43_Свечинский район</t>
  </si>
  <si>
    <t>Слободской район</t>
  </si>
  <si>
    <t>43_Слободской район</t>
  </si>
  <si>
    <t>43_Советский район</t>
  </si>
  <si>
    <t>Сунский район</t>
  </si>
  <si>
    <t>43_Сунский район</t>
  </si>
  <si>
    <t>Тужинский район</t>
  </si>
  <si>
    <t>43_Тужинский район</t>
  </si>
  <si>
    <t>Унинский район</t>
  </si>
  <si>
    <t>43_Унинский район</t>
  </si>
  <si>
    <t>Уржумский район</t>
  </si>
  <si>
    <t>43_Уржумский район</t>
  </si>
  <si>
    <t>Фалёнский район</t>
  </si>
  <si>
    <t>43_Фалёнский район</t>
  </si>
  <si>
    <t>Шабалинский район</t>
  </si>
  <si>
    <t>43_Шабалинский район</t>
  </si>
  <si>
    <t>Юрьянский район</t>
  </si>
  <si>
    <t>43_Юрьянский район</t>
  </si>
  <si>
    <t>Яранский район</t>
  </si>
  <si>
    <t>43_Яранский район</t>
  </si>
  <si>
    <t>Антроповский район</t>
  </si>
  <si>
    <t>44_Антроповский район</t>
  </si>
  <si>
    <t>Буйский район</t>
  </si>
  <si>
    <t>44_Буйский район</t>
  </si>
  <si>
    <t>Вохомский район</t>
  </si>
  <si>
    <t>44_Вохомский район</t>
  </si>
  <si>
    <t>Городской округ Галич</t>
  </si>
  <si>
    <t>44_Городской округ Галич</t>
  </si>
  <si>
    <t>Галич</t>
  </si>
  <si>
    <t>Галичский район</t>
  </si>
  <si>
    <t>44_Галичский район</t>
  </si>
  <si>
    <t>Городской округ город Волгореченск</t>
  </si>
  <si>
    <t>44_Городской округ город Волгореченск</t>
  </si>
  <si>
    <t>Волгореченск</t>
  </si>
  <si>
    <t>Городской округ город Галич</t>
  </si>
  <si>
    <t>44_Городской округ город Галич</t>
  </si>
  <si>
    <t>Городской округ город Кострома</t>
  </si>
  <si>
    <t>44_Городской округ город Кострома</t>
  </si>
  <si>
    <t>Кострома</t>
  </si>
  <si>
    <t>Городской округ город Мантурово</t>
  </si>
  <si>
    <t>44_Городской округ город Мантурово</t>
  </si>
  <si>
    <t>Мантурово</t>
  </si>
  <si>
    <t>Городской округ город Шарья</t>
  </si>
  <si>
    <t>44_Городской округ город Шарья</t>
  </si>
  <si>
    <t>Шарья</t>
  </si>
  <si>
    <t>Кадыйский район</t>
  </si>
  <si>
    <t>44_Кадыйский район</t>
  </si>
  <si>
    <t>Кологривский район</t>
  </si>
  <si>
    <t>44_Кологривский район</t>
  </si>
  <si>
    <t>Костромской район</t>
  </si>
  <si>
    <t>44_Костромской район</t>
  </si>
  <si>
    <t>Красносельский район</t>
  </si>
  <si>
    <t>44_Красносельский район</t>
  </si>
  <si>
    <t>Макарьевский район</t>
  </si>
  <si>
    <t>44_Макарьевский район</t>
  </si>
  <si>
    <t>Мантуровский район</t>
  </si>
  <si>
    <t>44_Мантуровский район</t>
  </si>
  <si>
    <t>Межевской район</t>
  </si>
  <si>
    <t>44_Межевской район</t>
  </si>
  <si>
    <t>Нейский район</t>
  </si>
  <si>
    <t>44_Нейский район</t>
  </si>
  <si>
    <t>Нерехтский район</t>
  </si>
  <si>
    <t>44_Нерехтский район</t>
  </si>
  <si>
    <t>44_Октябрьский район</t>
  </si>
  <si>
    <t>Островский район</t>
  </si>
  <si>
    <t>44_Островский район</t>
  </si>
  <si>
    <t>Павинский район</t>
  </si>
  <si>
    <t>44_Павинский район</t>
  </si>
  <si>
    <t>Парфеньевский район</t>
  </si>
  <si>
    <t>44_Парфеньевский район</t>
  </si>
  <si>
    <t>Поназыревский район</t>
  </si>
  <si>
    <t>44_Поназыревский район</t>
  </si>
  <si>
    <t>Пыщугский район</t>
  </si>
  <si>
    <t>44_Пыщугский район</t>
  </si>
  <si>
    <t>Солигаличский район</t>
  </si>
  <si>
    <t>44_Солигаличский район</t>
  </si>
  <si>
    <t>Судиславский район</t>
  </si>
  <si>
    <t>44_Судиславский район</t>
  </si>
  <si>
    <t>Сусанинский район</t>
  </si>
  <si>
    <t>44_Сусанинский район</t>
  </si>
  <si>
    <t>Чухломский район</t>
  </si>
  <si>
    <t>44_Чухломский район</t>
  </si>
  <si>
    <t>Шарьинский район</t>
  </si>
  <si>
    <t>44_Шарьинский район</t>
  </si>
  <si>
    <t>Абинский район</t>
  </si>
  <si>
    <t>23_Абинский район</t>
  </si>
  <si>
    <t>Апшеронский район</t>
  </si>
  <si>
    <t>23_Апшеронский район</t>
  </si>
  <si>
    <t>Белоглинский район</t>
  </si>
  <si>
    <t>23_Белоглинский район</t>
  </si>
  <si>
    <t>Белореченский район</t>
  </si>
  <si>
    <t>23_Белореченский район</t>
  </si>
  <si>
    <t>Брюховецкий район</t>
  </si>
  <si>
    <t>23_Брюховецкий район</t>
  </si>
  <si>
    <t>Выселковский район</t>
  </si>
  <si>
    <t>23_Выселковский район</t>
  </si>
  <si>
    <t>Гулькевичский район</t>
  </si>
  <si>
    <t>23_Гулькевичский район</t>
  </si>
  <si>
    <t>Динской район</t>
  </si>
  <si>
    <t>23_Динской район</t>
  </si>
  <si>
    <t>Ейский район</t>
  </si>
  <si>
    <t>23_Ейский район</t>
  </si>
  <si>
    <t>Кавказский район</t>
  </si>
  <si>
    <t>23_Кавказский район</t>
  </si>
  <si>
    <t>Калининский район</t>
  </si>
  <si>
    <t>23_Калининский район</t>
  </si>
  <si>
    <t>Каневской район</t>
  </si>
  <si>
    <t>23_Каневской район</t>
  </si>
  <si>
    <t>Кореновский район</t>
  </si>
  <si>
    <t>23_Кореновский район</t>
  </si>
  <si>
    <t>Красноармейский район</t>
  </si>
  <si>
    <t>23_Красноармейский район</t>
  </si>
  <si>
    <t>Крыловский район</t>
  </si>
  <si>
    <t>23_Крыловский район</t>
  </si>
  <si>
    <t>Крымский район</t>
  </si>
  <si>
    <t>23_Крымский район</t>
  </si>
  <si>
    <t>Курганинский район</t>
  </si>
  <si>
    <t>23_Курганинский район</t>
  </si>
  <si>
    <t>Кущёвский район</t>
  </si>
  <si>
    <t>23_Кущёвский район</t>
  </si>
  <si>
    <t>Лабинский район</t>
  </si>
  <si>
    <t>23_Лабинский район</t>
  </si>
  <si>
    <t>Ленинградский район</t>
  </si>
  <si>
    <t>23_Ленинградский район</t>
  </si>
  <si>
    <t>Мостовский район</t>
  </si>
  <si>
    <t>23_Мостовский район</t>
  </si>
  <si>
    <t>Муниципальное образование город Армавир</t>
  </si>
  <si>
    <t>23_Муниципальное образование город Армавир</t>
  </si>
  <si>
    <t>Армавир</t>
  </si>
  <si>
    <t>Муниципальное образование город Горячий Ключ</t>
  </si>
  <si>
    <t>23_Муниципальное образование город Горячий Ключ</t>
  </si>
  <si>
    <t>Горячий Ключ</t>
  </si>
  <si>
    <t>Муниципальное образование город Краснодар</t>
  </si>
  <si>
    <t>23_Муниципальное образование город Краснодар</t>
  </si>
  <si>
    <t>Краснодар</t>
  </si>
  <si>
    <t>Муниципальное образование город Новороссийск</t>
  </si>
  <si>
    <t>23_Муниципальное образование город Новороссийск</t>
  </si>
  <si>
    <t>Новороссийск</t>
  </si>
  <si>
    <t>Муниципальное образование город-курорт Анапа</t>
  </si>
  <si>
    <t>23_Муниципальное образование город-курорт Анапа</t>
  </si>
  <si>
    <t>Анапа</t>
  </si>
  <si>
    <t>Муниципальное образование город-курорт Геленджик</t>
  </si>
  <si>
    <t>23_Муниципальное образование город-курорт Геленджик</t>
  </si>
  <si>
    <t>Геленджик</t>
  </si>
  <si>
    <t>Муниципальное образование город-курорт Сочи</t>
  </si>
  <si>
    <t>23_Муниципальное образование город-курорт Сочи</t>
  </si>
  <si>
    <t>Сочи</t>
  </si>
  <si>
    <t>Новокубанский район</t>
  </si>
  <si>
    <t>23_Новокубанский район</t>
  </si>
  <si>
    <t>Новопокровский район</t>
  </si>
  <si>
    <t>23_Новопокровский район</t>
  </si>
  <si>
    <t>Отрадненский район</t>
  </si>
  <si>
    <t>23_Отрадненский район</t>
  </si>
  <si>
    <t>23_Павловский район</t>
  </si>
  <si>
    <t>Приморско-Ахтарский район</t>
  </si>
  <si>
    <t>23_Приморско-Ахтарский район</t>
  </si>
  <si>
    <t>Северский район</t>
  </si>
  <si>
    <t>23_Северский район</t>
  </si>
  <si>
    <t>Славянский район</t>
  </si>
  <si>
    <t>23_Славянский район</t>
  </si>
  <si>
    <t>Староминский район</t>
  </si>
  <si>
    <t>23_Староминский район</t>
  </si>
  <si>
    <t>Тбилисский район</t>
  </si>
  <si>
    <t>23_Тбилисский район</t>
  </si>
  <si>
    <t>Темрюкский район</t>
  </si>
  <si>
    <t>23_Темрюкский район</t>
  </si>
  <si>
    <t>Тимашёвский район</t>
  </si>
  <si>
    <t>23_Тимашёвский район</t>
  </si>
  <si>
    <t>Тихорецкий район</t>
  </si>
  <si>
    <t>23_Тихорецкий район</t>
  </si>
  <si>
    <t>Туапсинский район</t>
  </si>
  <si>
    <t>23_Туапсинский район</t>
  </si>
  <si>
    <t>Успенский район</t>
  </si>
  <si>
    <t>23_Успенский район</t>
  </si>
  <si>
    <t>Усть-Лабинский район</t>
  </si>
  <si>
    <t>23_Усть-Лабинский район</t>
  </si>
  <si>
    <t>Щербиновский район</t>
  </si>
  <si>
    <t>23_Щербиновский район</t>
  </si>
  <si>
    <t>Абанский район</t>
  </si>
  <si>
    <t>24_Абанский район</t>
  </si>
  <si>
    <t>Ачинский район</t>
  </si>
  <si>
    <t>24_Ачинский район</t>
  </si>
  <si>
    <t>Балахтинский район</t>
  </si>
  <si>
    <t>24_Балахтинский район</t>
  </si>
  <si>
    <t>Берёзовский район</t>
  </si>
  <si>
    <t>24_Берёзовский район</t>
  </si>
  <si>
    <t>Бирилюсский район</t>
  </si>
  <si>
    <t>24_Бирилюсский район</t>
  </si>
  <si>
    <t>Боготольский район</t>
  </si>
  <si>
    <t>24_Боготольский район</t>
  </si>
  <si>
    <t>Богучанский район</t>
  </si>
  <si>
    <t>24_Богучанский район</t>
  </si>
  <si>
    <t>Большемуртинский район</t>
  </si>
  <si>
    <t>24_Большемуртинский район</t>
  </si>
  <si>
    <t>Большеулуйский район</t>
  </si>
  <si>
    <t>24_Большеулуйский район</t>
  </si>
  <si>
    <t>Городской округ город Ачинск</t>
  </si>
  <si>
    <t>24_Городской округ город Ачинск</t>
  </si>
  <si>
    <t>Ачинск</t>
  </si>
  <si>
    <t>Городской округ город Боготол</t>
  </si>
  <si>
    <t>24_Городской округ город Боготол</t>
  </si>
  <si>
    <t>Боготол</t>
  </si>
  <si>
    <t>Городской округ город Бородино</t>
  </si>
  <si>
    <t>24_Городской округ город Бородино</t>
  </si>
  <si>
    <t>Бородино</t>
  </si>
  <si>
    <t>Городской округ город Дивногорск</t>
  </si>
  <si>
    <t>24_Городской округ город Дивногорск</t>
  </si>
  <si>
    <t>Дивногорск</t>
  </si>
  <si>
    <t>Городской округ город Енисейск</t>
  </si>
  <si>
    <t>24_Городской округ город Енисейск</t>
  </si>
  <si>
    <t>Енисейск</t>
  </si>
  <si>
    <t>Городской округ город Канск</t>
  </si>
  <si>
    <t>24_Городской округ город Канск</t>
  </si>
  <si>
    <t>Канск</t>
  </si>
  <si>
    <t>Городской округ город Красноярск</t>
  </si>
  <si>
    <t>24_Городской округ город Красноярск</t>
  </si>
  <si>
    <t>Красноярск</t>
  </si>
  <si>
    <t>Городской округ город Лесосибирск</t>
  </si>
  <si>
    <t>24_Городской округ город Лесосибирск</t>
  </si>
  <si>
    <t>Лесосибирск</t>
  </si>
  <si>
    <t>Городской округ город Минусинск</t>
  </si>
  <si>
    <t>24_Городской округ город Минусинск</t>
  </si>
  <si>
    <t>Минусинск</t>
  </si>
  <si>
    <t>Городской округ город Назарово</t>
  </si>
  <si>
    <t>24_Городской округ город Назарово</t>
  </si>
  <si>
    <t>Назарово</t>
  </si>
  <si>
    <t>Городской округ город Норильск</t>
  </si>
  <si>
    <t>24_Городской округ город Норильск</t>
  </si>
  <si>
    <t>Норильск</t>
  </si>
  <si>
    <t>Городской округ город Сосновоборск</t>
  </si>
  <si>
    <t>24_Городской округ город Сосновоборск</t>
  </si>
  <si>
    <t>Сосновоборск</t>
  </si>
  <si>
    <t>Городской округ город Шарыпово</t>
  </si>
  <si>
    <t>24_Городской округ город Шарыпово</t>
  </si>
  <si>
    <t>Шарыпово</t>
  </si>
  <si>
    <t>Городской округ ЗАТО Железногорск</t>
  </si>
  <si>
    <t>24_Городской округ ЗАТО Железногорск</t>
  </si>
  <si>
    <t>Железногорск</t>
  </si>
  <si>
    <t>Городской округ посёлок Кедровый</t>
  </si>
  <si>
    <t>24_Городской округ посёлок Кедровый</t>
  </si>
  <si>
    <t>Кедровый</t>
  </si>
  <si>
    <t>24_Дзержинский район</t>
  </si>
  <si>
    <t>Емельяновский район</t>
  </si>
  <si>
    <t>24_Емельяновский район</t>
  </si>
  <si>
    <t>Енисейский район</t>
  </si>
  <si>
    <t>24_Енисейский район</t>
  </si>
  <si>
    <t>Ермаковский район</t>
  </si>
  <si>
    <t>24_Ермаковский район</t>
  </si>
  <si>
    <t>ЗАТО Зеленогорск</t>
  </si>
  <si>
    <t>24_ЗАТО Зеленогорск</t>
  </si>
  <si>
    <t>Зеленогорск</t>
  </si>
  <si>
    <t>ЗАТО Солнечный</t>
  </si>
  <si>
    <t>24_ЗАТО Солнечный</t>
  </si>
  <si>
    <t>Солнечный</t>
  </si>
  <si>
    <t>Идринский район</t>
  </si>
  <si>
    <t>24_Идринский район</t>
  </si>
  <si>
    <t>Иланский район</t>
  </si>
  <si>
    <t>24_Иланский район</t>
  </si>
  <si>
    <t>Ирбейский район</t>
  </si>
  <si>
    <t>24_Ирбейский район</t>
  </si>
  <si>
    <t>Казачинский район</t>
  </si>
  <si>
    <t>24_Казачинский район</t>
  </si>
  <si>
    <t>Канский район</t>
  </si>
  <si>
    <t>24_Канский район</t>
  </si>
  <si>
    <t>Каратузский район</t>
  </si>
  <si>
    <t>24_Каратузский район</t>
  </si>
  <si>
    <t>Кежемский район</t>
  </si>
  <si>
    <t>24_Кежемский район</t>
  </si>
  <si>
    <t>Козульский район</t>
  </si>
  <si>
    <t>24_Козульский район</t>
  </si>
  <si>
    <t>Краснотуранский район</t>
  </si>
  <si>
    <t>24_Краснотуранский район</t>
  </si>
  <si>
    <t>Курагинский район</t>
  </si>
  <si>
    <t>24_Курагинский район</t>
  </si>
  <si>
    <t>Манский район</t>
  </si>
  <si>
    <t>24_Манский район</t>
  </si>
  <si>
    <t>Минусинский район</t>
  </si>
  <si>
    <t>24_Минусинский район</t>
  </si>
  <si>
    <t>Мотыгинский район</t>
  </si>
  <si>
    <t>24_Мотыгинский район</t>
  </si>
  <si>
    <t>Назаровский район</t>
  </si>
  <si>
    <t>24_Назаровский район</t>
  </si>
  <si>
    <t>Нижнеингашский район</t>
  </si>
  <si>
    <t>24_Нижнеингашский район</t>
  </si>
  <si>
    <t>Новосёловский район</t>
  </si>
  <si>
    <t>24_Новосёловский район</t>
  </si>
  <si>
    <t>Партизанский район</t>
  </si>
  <si>
    <t>24_Партизанский район</t>
  </si>
  <si>
    <t>Пировский район</t>
  </si>
  <si>
    <t>24_Пировский район</t>
  </si>
  <si>
    <t>Рыбинский район</t>
  </si>
  <si>
    <t>24_Рыбинский район</t>
  </si>
  <si>
    <t>Саянский район</t>
  </si>
  <si>
    <t>24_Саянский район</t>
  </si>
  <si>
    <t>Северо-Енисейский район</t>
  </si>
  <si>
    <t>24_Северо-Енисейский район</t>
  </si>
  <si>
    <t>Сухобузимский район</t>
  </si>
  <si>
    <t>24_Сухобузимский район</t>
  </si>
  <si>
    <t>Таймырский Долгано-Ненецкий район</t>
  </si>
  <si>
    <t>24_Таймырский Долгано-Ненецкий район</t>
  </si>
  <si>
    <t>Тасеевский район</t>
  </si>
  <si>
    <t>24_Тасеевский район</t>
  </si>
  <si>
    <t>Туруханский район</t>
  </si>
  <si>
    <t>24_Туруханский район</t>
  </si>
  <si>
    <t>Тюхтетский район</t>
  </si>
  <si>
    <t>24_Тюхтетский район</t>
  </si>
  <si>
    <t>Ужурский район</t>
  </si>
  <si>
    <t>24_Ужурский район</t>
  </si>
  <si>
    <t>Уярский район</t>
  </si>
  <si>
    <t>24_Уярский район</t>
  </si>
  <si>
    <t>Шарыповский район</t>
  </si>
  <si>
    <t>24_Шарыповский район</t>
  </si>
  <si>
    <t>Шушенский район</t>
  </si>
  <si>
    <t>24_Шушенский район</t>
  </si>
  <si>
    <t>Эвенкийский район</t>
  </si>
  <si>
    <t>24_Эвенкийский район</t>
  </si>
  <si>
    <t>Уральский федеральный округ</t>
  </si>
  <si>
    <t>Альменевский район</t>
  </si>
  <si>
    <t>45_Альменевский район</t>
  </si>
  <si>
    <t>45_Белозерский район</t>
  </si>
  <si>
    <t>Варгашинский район</t>
  </si>
  <si>
    <t>45_Варгашинский район</t>
  </si>
  <si>
    <t>Городской округ город Курган</t>
  </si>
  <si>
    <t>45_Городской округ город Курган</t>
  </si>
  <si>
    <t>Курган</t>
  </si>
  <si>
    <t>Городской округ город Шадринск</t>
  </si>
  <si>
    <t>45_Городской округ город Шадринск</t>
  </si>
  <si>
    <t>Шадринск</t>
  </si>
  <si>
    <t>Далматовский район</t>
  </si>
  <si>
    <t>45_Далматовский район</t>
  </si>
  <si>
    <t>Звериноголовский район</t>
  </si>
  <si>
    <t>45_Звериноголовский район</t>
  </si>
  <si>
    <t>Каргапольский район</t>
  </si>
  <si>
    <t>45_Каргапольский район</t>
  </si>
  <si>
    <t>Катайский район</t>
  </si>
  <si>
    <t>45_Катайский район</t>
  </si>
  <si>
    <t>Кетовский район</t>
  </si>
  <si>
    <t>45_Кетовский район</t>
  </si>
  <si>
    <t>Куртамышский район</t>
  </si>
  <si>
    <t>45_Куртамышский район</t>
  </si>
  <si>
    <t>Лебяжьевский район</t>
  </si>
  <si>
    <t>45_Лебяжьевский район</t>
  </si>
  <si>
    <t>Макушинский район</t>
  </si>
  <si>
    <t>45_Макушинский район</t>
  </si>
  <si>
    <t>Мишкинский район</t>
  </si>
  <si>
    <t>45_Мишкинский район</t>
  </si>
  <si>
    <t>Мокроусовский район</t>
  </si>
  <si>
    <t>45_Мокроусовский район</t>
  </si>
  <si>
    <t>Петуховский район</t>
  </si>
  <si>
    <t>45_Петуховский район</t>
  </si>
  <si>
    <t>Половинский район</t>
  </si>
  <si>
    <t>45_Половинский район</t>
  </si>
  <si>
    <t>Притобольный район</t>
  </si>
  <si>
    <t>45_Притобольный район</t>
  </si>
  <si>
    <t>Сафакулевский район</t>
  </si>
  <si>
    <t>45_Сафакулевский район</t>
  </si>
  <si>
    <t>45_Целинный район</t>
  </si>
  <si>
    <t>Частоозерский район</t>
  </si>
  <si>
    <t>45_Частоозерский район</t>
  </si>
  <si>
    <t>Шадринский район</t>
  </si>
  <si>
    <t>45_Шадринский район</t>
  </si>
  <si>
    <t>Шатровский район</t>
  </si>
  <si>
    <t>45_Шатровский район</t>
  </si>
  <si>
    <t>Шумихинский район</t>
  </si>
  <si>
    <t>45_Шумихинский район</t>
  </si>
  <si>
    <t>Щучанский район</t>
  </si>
  <si>
    <t>45_Щучанский район</t>
  </si>
  <si>
    <t>Юргамышский район</t>
  </si>
  <si>
    <t>45_Юргамышский район</t>
  </si>
  <si>
    <t>46_Беловский район</t>
  </si>
  <si>
    <t>Большесолдатский район</t>
  </si>
  <si>
    <t>46_Большесолдатский район</t>
  </si>
  <si>
    <t>Глушковский район</t>
  </si>
  <si>
    <t>46_Глушковский район</t>
  </si>
  <si>
    <t>Городской округ город Железногорск</t>
  </si>
  <si>
    <t>46_Городской округ город Железногорск</t>
  </si>
  <si>
    <t>Городской округ город Курск</t>
  </si>
  <si>
    <t>46_Городской округ город Курск</t>
  </si>
  <si>
    <t>Курск</t>
  </si>
  <si>
    <t>Городской округ город Курчатов</t>
  </si>
  <si>
    <t>46_Городской округ город Курчатов</t>
  </si>
  <si>
    <t>Курчатов</t>
  </si>
  <si>
    <t>Городской округ город Льгов</t>
  </si>
  <si>
    <t>46_Городской округ город Льгов</t>
  </si>
  <si>
    <t>Льгов</t>
  </si>
  <si>
    <t>Городской округ город Щигры</t>
  </si>
  <si>
    <t>46_Городской округ город Щигры</t>
  </si>
  <si>
    <t>Щигры</t>
  </si>
  <si>
    <t>Горшеченский район</t>
  </si>
  <si>
    <t>46_Горшеченский район</t>
  </si>
  <si>
    <t>Дмитриевский район</t>
  </si>
  <si>
    <t>46_Дмитриевский район</t>
  </si>
  <si>
    <t>Железногорский район</t>
  </si>
  <si>
    <t>46_Железногорский район</t>
  </si>
  <si>
    <t>Золотухинский район</t>
  </si>
  <si>
    <t>46_Золотухинский район</t>
  </si>
  <si>
    <t>Касторенский район</t>
  </si>
  <si>
    <t>46_Касторенский район</t>
  </si>
  <si>
    <t>Конышёвский район</t>
  </si>
  <si>
    <t>46_Конышёвский район</t>
  </si>
  <si>
    <t>Кореневский район</t>
  </si>
  <si>
    <t>46_Кореневский район</t>
  </si>
  <si>
    <t>Курский район</t>
  </si>
  <si>
    <t>46_Курский район</t>
  </si>
  <si>
    <t>Курчатовский район</t>
  </si>
  <si>
    <t>46_Курчатовский район</t>
  </si>
  <si>
    <t>Льговский район</t>
  </si>
  <si>
    <t>46_Льговский район</t>
  </si>
  <si>
    <t>46_Мантуровский район</t>
  </si>
  <si>
    <t>Медвенский район</t>
  </si>
  <si>
    <t>46_Медвенский район</t>
  </si>
  <si>
    <t>Обоянский район</t>
  </si>
  <si>
    <t>46_Обоянский район</t>
  </si>
  <si>
    <t>46_Октябрьский район</t>
  </si>
  <si>
    <t>Поныровский район</t>
  </si>
  <si>
    <t>46_Поныровский район</t>
  </si>
  <si>
    <t>Пристенский район</t>
  </si>
  <si>
    <t>46_Пристенский район</t>
  </si>
  <si>
    <t>Рыльский район</t>
  </si>
  <si>
    <t>46_Рыльский район</t>
  </si>
  <si>
    <t>46_Советский район</t>
  </si>
  <si>
    <t>Солнцевский район</t>
  </si>
  <si>
    <t>46_Солнцевский район</t>
  </si>
  <si>
    <t>Суджанский район</t>
  </si>
  <si>
    <t>46_Суджанский район</t>
  </si>
  <si>
    <t>Тимский район</t>
  </si>
  <si>
    <t>46_Тимский район</t>
  </si>
  <si>
    <t>Фатежский район</t>
  </si>
  <si>
    <t>46_Фатежский район</t>
  </si>
  <si>
    <t>Хомутовский район</t>
  </si>
  <si>
    <t>46_Хомутовский район</t>
  </si>
  <si>
    <t>Черемисиновский район</t>
  </si>
  <si>
    <t>46_Черемисиновский район</t>
  </si>
  <si>
    <t>Щигровский район</t>
  </si>
  <si>
    <t>46_Щигровский район</t>
  </si>
  <si>
    <t>Бокситогорский район</t>
  </si>
  <si>
    <t>47_Бокситогорский район</t>
  </si>
  <si>
    <t>Волосовский район</t>
  </si>
  <si>
    <t>47_Волосовский район</t>
  </si>
  <si>
    <t>Волховский район</t>
  </si>
  <si>
    <t>47_Волховский район</t>
  </si>
  <si>
    <t>Всеволожский район</t>
  </si>
  <si>
    <t>47_Всеволожский район</t>
  </si>
  <si>
    <t>Выборгский район</t>
  </si>
  <si>
    <t>47_Выборгский район</t>
  </si>
  <si>
    <t>Гатчинский район</t>
  </si>
  <si>
    <t>47_Гатчинский район</t>
  </si>
  <si>
    <t>Кингисеппский район</t>
  </si>
  <si>
    <t>47_Кингисеппский район</t>
  </si>
  <si>
    <t>Киришский район</t>
  </si>
  <si>
    <t>47_Киришский район</t>
  </si>
  <si>
    <t>47_Кировский район</t>
  </si>
  <si>
    <t>Лодейнопольский район</t>
  </si>
  <si>
    <t>47_Лодейнопольский район</t>
  </si>
  <si>
    <t>Ломоносовский район</t>
  </si>
  <si>
    <t>47_Ломоносовский район</t>
  </si>
  <si>
    <t>Лужский район</t>
  </si>
  <si>
    <t>47_Лужский район</t>
  </si>
  <si>
    <t>Подпорожский район</t>
  </si>
  <si>
    <t>47_Подпорожский район</t>
  </si>
  <si>
    <t>Приозерский район</t>
  </si>
  <si>
    <t>47_Приозерский район</t>
  </si>
  <si>
    <t>Сланцевский район</t>
  </si>
  <si>
    <t>47_Сланцевский район</t>
  </si>
  <si>
    <t>Сосновоборский городской округ</t>
  </si>
  <si>
    <t>47_Сосновоборский городской округ</t>
  </si>
  <si>
    <t>Сосновый Бор</t>
  </si>
  <si>
    <t>Тихвинский район</t>
  </si>
  <si>
    <t>47_Тихвинский район</t>
  </si>
  <si>
    <t>Тосненский район</t>
  </si>
  <si>
    <t>47_Тосненский район</t>
  </si>
  <si>
    <t>Воловский район</t>
  </si>
  <si>
    <t>48_Воловский район</t>
  </si>
  <si>
    <t>Городской округ город Елец</t>
  </si>
  <si>
    <t>48_Городской округ город Елец</t>
  </si>
  <si>
    <t>Елец</t>
  </si>
  <si>
    <t>Городской округ город Липецк</t>
  </si>
  <si>
    <t>48_Городской округ город Липецк</t>
  </si>
  <si>
    <t>Липецк</t>
  </si>
  <si>
    <t>Грязинский район</t>
  </si>
  <si>
    <t>48_Грязинский район</t>
  </si>
  <si>
    <t>Данковский район</t>
  </si>
  <si>
    <t>48_Данковский район</t>
  </si>
  <si>
    <t>Добринский район</t>
  </si>
  <si>
    <t>48_Добринский район</t>
  </si>
  <si>
    <t>Добровский район</t>
  </si>
  <si>
    <t>48_Добровский район</t>
  </si>
  <si>
    <t>Долгоруковский район</t>
  </si>
  <si>
    <t>48_Долгоруковский район</t>
  </si>
  <si>
    <t>Елецкий район</t>
  </si>
  <si>
    <t>48_Елецкий район</t>
  </si>
  <si>
    <t>Задонский район</t>
  </si>
  <si>
    <t>48_Задонский район</t>
  </si>
  <si>
    <t>Измалковский район</t>
  </si>
  <si>
    <t>48_Измалковский район</t>
  </si>
  <si>
    <t>Краснинский район</t>
  </si>
  <si>
    <t>48_Краснинский район</t>
  </si>
  <si>
    <t>Лебедянский район</t>
  </si>
  <si>
    <t>48_Лебедянский район</t>
  </si>
  <si>
    <t>Лев-Толстовский район</t>
  </si>
  <si>
    <t>48_Лев-Толстовский район</t>
  </si>
  <si>
    <t>Липецкий район</t>
  </si>
  <si>
    <t>48_Липецкий район</t>
  </si>
  <si>
    <t>Становлянский район</t>
  </si>
  <si>
    <t>48_Становлянский район</t>
  </si>
  <si>
    <t>Тербунский район</t>
  </si>
  <si>
    <t>48_Тербунский район</t>
  </si>
  <si>
    <t>Усманский район</t>
  </si>
  <si>
    <t>48_Усманский район</t>
  </si>
  <si>
    <t>Хлевенский район</t>
  </si>
  <si>
    <t>48_Хлевенский район</t>
  </si>
  <si>
    <t>Чаплыгинский район</t>
  </si>
  <si>
    <t>48_Чаплыгинский район</t>
  </si>
  <si>
    <t>Городской округ город Магадан</t>
  </si>
  <si>
    <t>49_Городской округ город Магадан</t>
  </si>
  <si>
    <t>Магадан</t>
  </si>
  <si>
    <t>Ольский городской округ</t>
  </si>
  <si>
    <t>49_Ольский городской округ</t>
  </si>
  <si>
    <t>Ола</t>
  </si>
  <si>
    <t>Омсукчанский городской округ</t>
  </si>
  <si>
    <t>49_Омсукчанский городской округ</t>
  </si>
  <si>
    <t>Омсукчан</t>
  </si>
  <si>
    <t>Северо-Эвенский городской округ</t>
  </si>
  <si>
    <t>49_Северо-Эвенский городской округ</t>
  </si>
  <si>
    <t>Эвенск</t>
  </si>
  <si>
    <t>Среднеканский городской округ</t>
  </si>
  <si>
    <t>49_Среднеканский городской округ</t>
  </si>
  <si>
    <t>Среднеканский район</t>
  </si>
  <si>
    <t>Сусуманский городской округ</t>
  </si>
  <si>
    <t>49_Сусуманский городской округ</t>
  </si>
  <si>
    <t>Сусуман</t>
  </si>
  <si>
    <t>Тенькинский городской округ</t>
  </si>
  <si>
    <t>49_Тенькинский городской округ</t>
  </si>
  <si>
    <t xml:space="preserve">Тенькинский район </t>
  </si>
  <si>
    <t>Хасынский городской округ</t>
  </si>
  <si>
    <t>49_Хасынский городской округ</t>
  </si>
  <si>
    <t>Хасын</t>
  </si>
  <si>
    <t>Ягоднинский городской округ</t>
  </si>
  <si>
    <t>49_Ягоднинский городской округ</t>
  </si>
  <si>
    <t>Ягодное</t>
  </si>
  <si>
    <t>Волоколамский район</t>
  </si>
  <si>
    <t>50_Волоколамский район</t>
  </si>
  <si>
    <t>Воскресенский район</t>
  </si>
  <si>
    <t>50_Воскресенский район</t>
  </si>
  <si>
    <t>Городской округ Балашиха</t>
  </si>
  <si>
    <t>50_Городской округ Балашиха</t>
  </si>
  <si>
    <t>Балашиха</t>
  </si>
  <si>
    <t>Городской округ Богородский</t>
  </si>
  <si>
    <t>50_Городской округ Богородский</t>
  </si>
  <si>
    <t>Ногинск</t>
  </si>
  <si>
    <t>Городской округ Бронницы</t>
  </si>
  <si>
    <t>50_Городской округ Бронницы</t>
  </si>
  <si>
    <t>Бронницы</t>
  </si>
  <si>
    <t>Городской округ Власиха</t>
  </si>
  <si>
    <t>50_Городской округ Власиха</t>
  </si>
  <si>
    <t>Власиха</t>
  </si>
  <si>
    <t>Городской округ Восход</t>
  </si>
  <si>
    <t>50_Городской округ Восход</t>
  </si>
  <si>
    <t>Восход</t>
  </si>
  <si>
    <t>Городской округ Дзержинский</t>
  </si>
  <si>
    <t>50_Городской округ Дзержинский</t>
  </si>
  <si>
    <t>Дзержинский</t>
  </si>
  <si>
    <t>Городской округ Домодедово</t>
  </si>
  <si>
    <t>50_Городской округ Домодедово</t>
  </si>
  <si>
    <t>Домодедово</t>
  </si>
  <si>
    <t>Городской округ Дубна</t>
  </si>
  <si>
    <t>50_Городской округ Дубна</t>
  </si>
  <si>
    <t>Дубна</t>
  </si>
  <si>
    <t>Городской округ Егорьевск</t>
  </si>
  <si>
    <t>50_Городской округ Егорьевск</t>
  </si>
  <si>
    <t>Егорьевск</t>
  </si>
  <si>
    <t>Городской округ Жуковский</t>
  </si>
  <si>
    <t>50_Городской округ Жуковский</t>
  </si>
  <si>
    <t>Жуковский</t>
  </si>
  <si>
    <t>Городской округ Звёздный городок</t>
  </si>
  <si>
    <t>50_Городской округ Звёздный городок</t>
  </si>
  <si>
    <t>Звёздный городок</t>
  </si>
  <si>
    <t>Городской округ Звенигород</t>
  </si>
  <si>
    <t>50_Городской округ Звенигород</t>
  </si>
  <si>
    <t>Звенигород</t>
  </si>
  <si>
    <t>Городской округ Ивантеевка</t>
  </si>
  <si>
    <t>50_Городской округ Ивантеевка</t>
  </si>
  <si>
    <t>Ивантеевка</t>
  </si>
  <si>
    <t>Городской округ Кашира</t>
  </si>
  <si>
    <t>50_Городской округ Кашира</t>
  </si>
  <si>
    <t>Кашира</t>
  </si>
  <si>
    <t>Городской округ Коломна</t>
  </si>
  <si>
    <t>50_Городской округ Коломна</t>
  </si>
  <si>
    <t>Коломна</t>
  </si>
  <si>
    <t>Городской округ Королёв</t>
  </si>
  <si>
    <t>50_Городской округ Королёв</t>
  </si>
  <si>
    <t>Королёв</t>
  </si>
  <si>
    <t>Городской округ Котельники</t>
  </si>
  <si>
    <t>50_Городской округ Котельники</t>
  </si>
  <si>
    <t>Котельники</t>
  </si>
  <si>
    <t>Городской округ Красноармейск</t>
  </si>
  <si>
    <t>50_Городской округ Красноармейск</t>
  </si>
  <si>
    <t>Красноармейск</t>
  </si>
  <si>
    <t>Городской округ Краснознаменск</t>
  </si>
  <si>
    <t>50_Городской округ Краснознаменск</t>
  </si>
  <si>
    <t>Краснознаменск</t>
  </si>
  <si>
    <t>Городской округ Ликино-Дулёво</t>
  </si>
  <si>
    <t>50_Городской округ Ликино-Дулёво</t>
  </si>
  <si>
    <t>Ликино-Дулёво</t>
  </si>
  <si>
    <t>Городской округ Лобня</t>
  </si>
  <si>
    <t>50_Городской округ Лобня</t>
  </si>
  <si>
    <t>Лобня</t>
  </si>
  <si>
    <t>Городской округ Лосино-Петровский</t>
  </si>
  <si>
    <t>50_Городской округ Лосино-Петровский</t>
  </si>
  <si>
    <t>Лосино-Петровский</t>
  </si>
  <si>
    <t>Городской округ Лыткарино</t>
  </si>
  <si>
    <t>50_Городской округ Лыткарино</t>
  </si>
  <si>
    <t>Лыткарино</t>
  </si>
  <si>
    <t>Городской округ Молодёжный</t>
  </si>
  <si>
    <t>50_Городской округ Молодёжный</t>
  </si>
  <si>
    <t>Молодёжный</t>
  </si>
  <si>
    <t>Городской округ Мытищи</t>
  </si>
  <si>
    <t>50_Городской округ Мытищи</t>
  </si>
  <si>
    <t>Мытищи</t>
  </si>
  <si>
    <t>Городской округ Озёры</t>
  </si>
  <si>
    <t>50_Городской округ Озёры</t>
  </si>
  <si>
    <t>Озёры</t>
  </si>
  <si>
    <t>Городской округ Орехово-Зуево</t>
  </si>
  <si>
    <t>50_Городской округ Орехово-Зуево</t>
  </si>
  <si>
    <t>Орехово-Зуево</t>
  </si>
  <si>
    <t>Городской округ Павловский-Посад</t>
  </si>
  <si>
    <t>50_Городской округ Павловский-Посад</t>
  </si>
  <si>
    <t>Павловский-Посад</t>
  </si>
  <si>
    <t>Городской округ Подольск</t>
  </si>
  <si>
    <t>50_Городской округ Подольск</t>
  </si>
  <si>
    <t>Подольск</t>
  </si>
  <si>
    <t>Городской округ Протвино</t>
  </si>
  <si>
    <t>50_Городской округ Протвино</t>
  </si>
  <si>
    <t>Протвино</t>
  </si>
  <si>
    <t>Городской округ Пущино</t>
  </si>
  <si>
    <t>50_Городской округ Пущино</t>
  </si>
  <si>
    <t>Пущино</t>
  </si>
  <si>
    <t>Городской округ Реутов</t>
  </si>
  <si>
    <t>50_Городской округ Реутов</t>
  </si>
  <si>
    <t>Реутов</t>
  </si>
  <si>
    <t>Городской округ Рошаль</t>
  </si>
  <si>
    <t>50_Городской округ Рошаль</t>
  </si>
  <si>
    <t>Рошаль</t>
  </si>
  <si>
    <t>Городской округ Серебряные Пруды</t>
  </si>
  <si>
    <t>50_Городской округ Серебряные Пруды</t>
  </si>
  <si>
    <t>Серебряные Пруды</t>
  </si>
  <si>
    <t>Городской округ Серпухов</t>
  </si>
  <si>
    <t>50_Городской округ Серпухов</t>
  </si>
  <si>
    <t>Серпухов</t>
  </si>
  <si>
    <t>Городской округ Фрязино</t>
  </si>
  <si>
    <t>50_Городской округ Фрязино</t>
  </si>
  <si>
    <t>Фрязино</t>
  </si>
  <si>
    <t>Городской округ Химки</t>
  </si>
  <si>
    <t>50_Городской округ Химки</t>
  </si>
  <si>
    <t>Химки</t>
  </si>
  <si>
    <t>Городской округ Черноголовка</t>
  </si>
  <si>
    <t>50_Городской округ Черноголовка</t>
  </si>
  <si>
    <t>Черноголовка</t>
  </si>
  <si>
    <t>Городской округ Шаховская</t>
  </si>
  <si>
    <t>50_Городской округ Шаховская</t>
  </si>
  <si>
    <t>Шаховская</t>
  </si>
  <si>
    <t>Городской округ Электрогорск</t>
  </si>
  <si>
    <t>50_Городской округ Электрогорск</t>
  </si>
  <si>
    <t>Электрогорск</t>
  </si>
  <si>
    <t>Городской округ Электросталь</t>
  </si>
  <si>
    <t>50_Городской округ Электросталь</t>
  </si>
  <si>
    <t>Электросталь</t>
  </si>
  <si>
    <t>50_Дмитровский район</t>
  </si>
  <si>
    <t>Долгопрудный</t>
  </si>
  <si>
    <t>50_Долгопрудный</t>
  </si>
  <si>
    <t>Зарайский район</t>
  </si>
  <si>
    <t>50_Зарайский район</t>
  </si>
  <si>
    <t>Истринский район</t>
  </si>
  <si>
    <t>50_Истринский район</t>
  </si>
  <si>
    <t>Клинский район</t>
  </si>
  <si>
    <t>50_Клинский район</t>
  </si>
  <si>
    <t>Коломенский район</t>
  </si>
  <si>
    <t>50_Коломенский район</t>
  </si>
  <si>
    <t>50_Красногорский район</t>
  </si>
  <si>
    <t>50_Ленинский район</t>
  </si>
  <si>
    <t>Лотошинский район</t>
  </si>
  <si>
    <t>50_Лотошинский район</t>
  </si>
  <si>
    <t>Луховицкий район</t>
  </si>
  <si>
    <t>50_Луховицкий район</t>
  </si>
  <si>
    <t>Люберецкий район</t>
  </si>
  <si>
    <t>50_Люберецкий район</t>
  </si>
  <si>
    <t>Можайский район</t>
  </si>
  <si>
    <t>50_Можайский район</t>
  </si>
  <si>
    <t>Наро-Фоминский район</t>
  </si>
  <si>
    <t>50_Наро-Фоминский район</t>
  </si>
  <si>
    <t>Ногинский район</t>
  </si>
  <si>
    <t>50_Ногинский район</t>
  </si>
  <si>
    <t>Одинцовский район</t>
  </si>
  <si>
    <t>50_Одинцовский район</t>
  </si>
  <si>
    <t>Орехово-Зуевский район</t>
  </si>
  <si>
    <t>50_Орехово-Зуевский район</t>
  </si>
  <si>
    <t>Павлово-Посадский район</t>
  </si>
  <si>
    <t>50_Павлово-Посадский район</t>
  </si>
  <si>
    <t>Пушкинский район</t>
  </si>
  <si>
    <t>50_Пушкинский район</t>
  </si>
  <si>
    <t>Раменский район</t>
  </si>
  <si>
    <t>50_Раменский район</t>
  </si>
  <si>
    <t>Рузский район</t>
  </si>
  <si>
    <t>50_Рузский район</t>
  </si>
  <si>
    <t>Сергиево-Посадский район</t>
  </si>
  <si>
    <t>50_Сергиево-Посадский район</t>
  </si>
  <si>
    <t>Серпуховский район</t>
  </si>
  <si>
    <t>50_Серпуховский район</t>
  </si>
  <si>
    <t>Солнечногорский район</t>
  </si>
  <si>
    <t>50_Солнечногорский район</t>
  </si>
  <si>
    <t>Ступинский район</t>
  </si>
  <si>
    <t>50_Ступинский район</t>
  </si>
  <si>
    <t>Талдомский район</t>
  </si>
  <si>
    <t>50_Талдомский район</t>
  </si>
  <si>
    <t>Чеховский район</t>
  </si>
  <si>
    <t>50_Чеховский район</t>
  </si>
  <si>
    <t>Шатурский район</t>
  </si>
  <si>
    <t>50_Шатурский район</t>
  </si>
  <si>
    <t>Щёлковский район</t>
  </si>
  <si>
    <t>50_Щёлковский район</t>
  </si>
  <si>
    <t>Городской округ город Кировск с подведомственной территорией</t>
  </si>
  <si>
    <t>51_Городской округ город Кировск с подведомственной территорией</t>
  </si>
  <si>
    <t>Кировск с подведомственной территорией</t>
  </si>
  <si>
    <t>Городской округ город Мончегорск с подведомственной территорией</t>
  </si>
  <si>
    <t>51_Городской округ город Мончегорск с подведомственной территорией</t>
  </si>
  <si>
    <t>Мончегорск с подведомственной территорией</t>
  </si>
  <si>
    <t>Городской округ город Мурманск</t>
  </si>
  <si>
    <t>51_Городской округ город Мурманск</t>
  </si>
  <si>
    <t>Мурманск</t>
  </si>
  <si>
    <t>Городской округ город Оленегорск с подведомственной территорией</t>
  </si>
  <si>
    <t>51_Городской округ город Оленегорск с подведомственной территорией</t>
  </si>
  <si>
    <t>Оленегорск с подведомственной территорией</t>
  </si>
  <si>
    <t>Городской округ город Полярные Зори с подведомственной территорией</t>
  </si>
  <si>
    <t>51_Городской округ город Полярные Зори с подведомственной территорией</t>
  </si>
  <si>
    <t>Полярные Зори с подведомственной территорией</t>
  </si>
  <si>
    <t>Городской округ ЗАТО город Заозёрск</t>
  </si>
  <si>
    <t>51_Городской округ ЗАТО город Заозёрск</t>
  </si>
  <si>
    <t>Заозёрск</t>
  </si>
  <si>
    <t>Городской округ ЗАТО город Островной</t>
  </si>
  <si>
    <t>51_Городской округ ЗАТО город Островной</t>
  </si>
  <si>
    <t>Островной</t>
  </si>
  <si>
    <t>Городской округ ЗАТО город Североморск</t>
  </si>
  <si>
    <t>51_Городской округ ЗАТО город Североморск</t>
  </si>
  <si>
    <t>Североморск</t>
  </si>
  <si>
    <t>Городской округ ЗАТО посёлок Видяево</t>
  </si>
  <si>
    <t>51_Городской округ ЗАТО посёлок Видяево</t>
  </si>
  <si>
    <t>Видяево</t>
  </si>
  <si>
    <t>Городской округ Ковдорский район</t>
  </si>
  <si>
    <t>51_Городской округ Ковдорский район</t>
  </si>
  <si>
    <t>Ковдорский район</t>
  </si>
  <si>
    <t>ЗАТО Александровск</t>
  </si>
  <si>
    <t>51_ЗАТО Александровск</t>
  </si>
  <si>
    <t>Снежногорск</t>
  </si>
  <si>
    <t>Кандалакшский район</t>
  </si>
  <si>
    <t>51_Кандалакшский район</t>
  </si>
  <si>
    <t>Кольский район</t>
  </si>
  <si>
    <t>51_Кольский район</t>
  </si>
  <si>
    <t>Ловозерский район</t>
  </si>
  <si>
    <t>51_Ловозерский район</t>
  </si>
  <si>
    <t>Муниципальное образование город Апатиты с подведомственной территорией</t>
  </si>
  <si>
    <t>51_Муниципальное образование город Апатиты с подведомственной территорией</t>
  </si>
  <si>
    <t>Апатиты</t>
  </si>
  <si>
    <t>Печенгский район</t>
  </si>
  <si>
    <t>51_Печенгский район</t>
  </si>
  <si>
    <t>51_Терский район</t>
  </si>
  <si>
    <t>Городской округ «Город Нарьян-Мар»</t>
  </si>
  <si>
    <t>83_Городской округ «Город Нарьян-Мар»</t>
  </si>
  <si>
    <t>Нарьян-Мар</t>
  </si>
  <si>
    <t>Заполярный район</t>
  </si>
  <si>
    <t>83_Заполярный район</t>
  </si>
  <si>
    <t>Ардатовский район</t>
  </si>
  <si>
    <t>52_Ардатовский район</t>
  </si>
  <si>
    <t>Арзамасский район</t>
  </si>
  <si>
    <t>52_Арзамасский район</t>
  </si>
  <si>
    <t>Балахнинский район</t>
  </si>
  <si>
    <t>52_Балахнинский район</t>
  </si>
  <si>
    <t>52_Богородский район</t>
  </si>
  <si>
    <t>Большеболдинский район</t>
  </si>
  <si>
    <t>52_Большеболдинский район</t>
  </si>
  <si>
    <t>Большемурашкинский район</t>
  </si>
  <si>
    <t>52_Большемурашкинский район</t>
  </si>
  <si>
    <t>Бутурлинский район</t>
  </si>
  <si>
    <t>52_Бутурлинский район</t>
  </si>
  <si>
    <t>Вадский район</t>
  </si>
  <si>
    <t>52_Вадский район</t>
  </si>
  <si>
    <t>Варнавинский район</t>
  </si>
  <si>
    <t>52_Варнавинский район</t>
  </si>
  <si>
    <t>Вачский район</t>
  </si>
  <si>
    <t>52_Вачский район</t>
  </si>
  <si>
    <t>Ветлужский район</t>
  </si>
  <si>
    <t>52_Ветлужский район</t>
  </si>
  <si>
    <t>Вознесенский район</t>
  </si>
  <si>
    <t>52_Вознесенский район</t>
  </si>
  <si>
    <t>52_Володарский район</t>
  </si>
  <si>
    <t>Воротынский район</t>
  </si>
  <si>
    <t>52_Воротынский район</t>
  </si>
  <si>
    <t>52_Воскресенский район</t>
  </si>
  <si>
    <t>Гагинский район</t>
  </si>
  <si>
    <t>52_Гагинский район</t>
  </si>
  <si>
    <t>Городецкий район</t>
  </si>
  <si>
    <t>52_Городецкий район</t>
  </si>
  <si>
    <t>Городской округ город Арзамас</t>
  </si>
  <si>
    <t>52_Городской округ город Арзамас</t>
  </si>
  <si>
    <t>Арзамас</t>
  </si>
  <si>
    <t>Городской округ город Бор</t>
  </si>
  <si>
    <t>52_Городской округ город Бор</t>
  </si>
  <si>
    <t>Бор</t>
  </si>
  <si>
    <t>Городской округ город Выкса</t>
  </si>
  <si>
    <t>52_Городской округ город Выкса</t>
  </si>
  <si>
    <t>Выкса</t>
  </si>
  <si>
    <t>Городской округ город Дзержинск</t>
  </si>
  <si>
    <t>52_Городской округ город Дзержинск</t>
  </si>
  <si>
    <t>Дзержинск</t>
  </si>
  <si>
    <t>Городской округ город Кулебаки</t>
  </si>
  <si>
    <t>52_Городской округ город Кулебаки</t>
  </si>
  <si>
    <t>Кулебаки</t>
  </si>
  <si>
    <t>Городской округ город Нижний Новгород</t>
  </si>
  <si>
    <t>52_Городской округ город Нижний Новгород</t>
  </si>
  <si>
    <t>Нижний Новгород</t>
  </si>
  <si>
    <t>Городской округ город Первомайск</t>
  </si>
  <si>
    <t>52_Городской округ город Первомайск</t>
  </si>
  <si>
    <t>Первомайск</t>
  </si>
  <si>
    <t>Городской округ город Чкаловск</t>
  </si>
  <si>
    <t>52_Городской округ город Чкаловск</t>
  </si>
  <si>
    <t>Чкаловский район</t>
  </si>
  <si>
    <t>Городской округ город Шахунья</t>
  </si>
  <si>
    <t>52_Городской округ город Шахунья</t>
  </si>
  <si>
    <t>Шахунья</t>
  </si>
  <si>
    <t>Городской округ ЗАТО город Саров</t>
  </si>
  <si>
    <t>52_Городской округ ЗАТО город Саров</t>
  </si>
  <si>
    <t>Саров</t>
  </si>
  <si>
    <t>Городской округ Навашинский</t>
  </si>
  <si>
    <t>52_Городской округ Навашинский</t>
  </si>
  <si>
    <t>Навашинский район</t>
  </si>
  <si>
    <t>Городской округ Семёновский</t>
  </si>
  <si>
    <t>52_Городской округ Семёновский</t>
  </si>
  <si>
    <t>Семенов</t>
  </si>
  <si>
    <t>Городской округ Сокольский</t>
  </si>
  <si>
    <t>52_Городской округ Сокольский</t>
  </si>
  <si>
    <t>Дальнеконстантиновский район</t>
  </si>
  <si>
    <t>52_Дальнеконстантиновский район</t>
  </si>
  <si>
    <t>Дивеевский район</t>
  </si>
  <si>
    <t>52_Дивеевский район</t>
  </si>
  <si>
    <t>Княгининский район</t>
  </si>
  <si>
    <t>52_Княгининский район</t>
  </si>
  <si>
    <t>Ковернинский район</t>
  </si>
  <si>
    <t>52_Ковернинский район</t>
  </si>
  <si>
    <t>Краснобаковский район</t>
  </si>
  <si>
    <t>52_Краснобаковский район</t>
  </si>
  <si>
    <t>Краснооктябрьский район</t>
  </si>
  <si>
    <t>52_Краснооктябрьский район</t>
  </si>
  <si>
    <t>Кстовский район</t>
  </si>
  <si>
    <t>52_Кстовский район</t>
  </si>
  <si>
    <t>Лукояновский район</t>
  </si>
  <si>
    <t>52_Лукояновский район</t>
  </si>
  <si>
    <t>Лысковский район</t>
  </si>
  <si>
    <t>52_Лысковский район</t>
  </si>
  <si>
    <t>52_Павловский район</t>
  </si>
  <si>
    <t>Перевозский район</t>
  </si>
  <si>
    <t>52_Перевозский район</t>
  </si>
  <si>
    <t>Пильнинский район</t>
  </si>
  <si>
    <t>52_Пильнинский район</t>
  </si>
  <si>
    <t>Починковский район</t>
  </si>
  <si>
    <t>52_Починковский район</t>
  </si>
  <si>
    <t>Сергачский район</t>
  </si>
  <si>
    <t>52_Сергачский район</t>
  </si>
  <si>
    <t>Сеченовский район</t>
  </si>
  <si>
    <t>52_Сеченовский район</t>
  </si>
  <si>
    <t>Сосновский район</t>
  </si>
  <si>
    <t>52_Сосновский район</t>
  </si>
  <si>
    <t>Спасский район</t>
  </si>
  <si>
    <t>52_Спасский район</t>
  </si>
  <si>
    <t>Тонкинский район</t>
  </si>
  <si>
    <t>52_Тонкинский район</t>
  </si>
  <si>
    <t>Тоншаевский район</t>
  </si>
  <si>
    <t>52_Тоншаевский район</t>
  </si>
  <si>
    <t>Уренский район</t>
  </si>
  <si>
    <t>52_Уренский район</t>
  </si>
  <si>
    <t>Шарангский район</t>
  </si>
  <si>
    <t>52_Шарангский район</t>
  </si>
  <si>
    <t>Шатковский район</t>
  </si>
  <si>
    <t>52_Шатковский район</t>
  </si>
  <si>
    <t>Батецкий район</t>
  </si>
  <si>
    <t>53_Батецкий район</t>
  </si>
  <si>
    <t>Боровичский район</t>
  </si>
  <si>
    <t>53_Боровичский район</t>
  </si>
  <si>
    <t>Валдайский район</t>
  </si>
  <si>
    <t>53_Валдайский район</t>
  </si>
  <si>
    <t>Волотовский район</t>
  </si>
  <si>
    <t>53_Волотовский район</t>
  </si>
  <si>
    <t>Городской округ Великий Новгород</t>
  </si>
  <si>
    <t>53_Городской округ Великий Новгород</t>
  </si>
  <si>
    <t>Великий Новгород</t>
  </si>
  <si>
    <t>Демянский район</t>
  </si>
  <si>
    <t>53_Демянский район</t>
  </si>
  <si>
    <t>Крестецкий район</t>
  </si>
  <si>
    <t>53_Крестецкий район</t>
  </si>
  <si>
    <t>Любытинский район</t>
  </si>
  <si>
    <t>53_Любытинский район</t>
  </si>
  <si>
    <t>Маловишерский район</t>
  </si>
  <si>
    <t>53_Маловишерский район</t>
  </si>
  <si>
    <t>Марёвский район</t>
  </si>
  <si>
    <t>53_Марёвский район</t>
  </si>
  <si>
    <t>Мошенской район</t>
  </si>
  <si>
    <t>53_Мошенской район</t>
  </si>
  <si>
    <t>Новгородский район</t>
  </si>
  <si>
    <t>53_Новгородский район</t>
  </si>
  <si>
    <t>Окуловский район</t>
  </si>
  <si>
    <t>53_Окуловский район</t>
  </si>
  <si>
    <t>Парфинский район</t>
  </si>
  <si>
    <t>53_Парфинский район</t>
  </si>
  <si>
    <t>Пестовский район</t>
  </si>
  <si>
    <t>53_Пестовский район</t>
  </si>
  <si>
    <t>Поддорский район</t>
  </si>
  <si>
    <t>53_Поддорский район</t>
  </si>
  <si>
    <t>Солецкий район</t>
  </si>
  <si>
    <t>53_Солецкий район</t>
  </si>
  <si>
    <t>Старорусский район</t>
  </si>
  <si>
    <t>53_Старорусский район</t>
  </si>
  <si>
    <t>Хвойнинский район</t>
  </si>
  <si>
    <t>53_Хвойнинский район</t>
  </si>
  <si>
    <t>Холмский район</t>
  </si>
  <si>
    <t>53_Холмский район</t>
  </si>
  <si>
    <t>Чудовский район</t>
  </si>
  <si>
    <t>53_Чудовский район</t>
  </si>
  <si>
    <t>Шимский район</t>
  </si>
  <si>
    <t>53_Шимский район</t>
  </si>
  <si>
    <t>Баганский район</t>
  </si>
  <si>
    <t>54_Баганский район</t>
  </si>
  <si>
    <t>Барабинский район</t>
  </si>
  <si>
    <t>54_Барабинский район</t>
  </si>
  <si>
    <t>Болотнинский район</t>
  </si>
  <si>
    <t>54_Болотнинский район</t>
  </si>
  <si>
    <t>Венгеровский район</t>
  </si>
  <si>
    <t>54_Венгеровский район</t>
  </si>
  <si>
    <t>Городской округ город Бердск</t>
  </si>
  <si>
    <t>54_Городской округ город Бердск</t>
  </si>
  <si>
    <t>Бердск</t>
  </si>
  <si>
    <t>Городской округ город Искитим</t>
  </si>
  <si>
    <t>54_Городской округ город Искитим</t>
  </si>
  <si>
    <t>Искитим</t>
  </si>
  <si>
    <t>Городской округ город Новосибирск</t>
  </si>
  <si>
    <t>54_Городской округ город Новосибирск</t>
  </si>
  <si>
    <t>Новосибирск</t>
  </si>
  <si>
    <t>Городской округ город Обь</t>
  </si>
  <si>
    <t>54_Городской округ город Обь</t>
  </si>
  <si>
    <t>Обь</t>
  </si>
  <si>
    <t>Городской округ Кольцово</t>
  </si>
  <si>
    <t>54_Городской округ Кольцово</t>
  </si>
  <si>
    <t>Кольцово</t>
  </si>
  <si>
    <t>Доволенский район</t>
  </si>
  <si>
    <t>54_Доволенский район</t>
  </si>
  <si>
    <t>Здвинский район</t>
  </si>
  <si>
    <t>54_Здвинский район</t>
  </si>
  <si>
    <t>Искитимский район</t>
  </si>
  <si>
    <t>54_Искитимский район</t>
  </si>
  <si>
    <t>Карасукский район</t>
  </si>
  <si>
    <t>54_Карасукский район</t>
  </si>
  <si>
    <t>Каргатский район</t>
  </si>
  <si>
    <t>54_Каргатский район</t>
  </si>
  <si>
    <t>Колыванский район</t>
  </si>
  <si>
    <t>54_Колыванский район</t>
  </si>
  <si>
    <t>Коченёвский район</t>
  </si>
  <si>
    <t>54_Коченёвский район</t>
  </si>
  <si>
    <t>Кочковский район</t>
  </si>
  <si>
    <t>54_Кочковский район</t>
  </si>
  <si>
    <t>Краснозёрский район</t>
  </si>
  <si>
    <t>54_Краснозёрский район</t>
  </si>
  <si>
    <t>54_Куйбышевский район</t>
  </si>
  <si>
    <t>Купинский район</t>
  </si>
  <si>
    <t>54_Купинский район</t>
  </si>
  <si>
    <t>Кыштовский район</t>
  </si>
  <si>
    <t>54_Кыштовский район</t>
  </si>
  <si>
    <t>Маслянинский район</t>
  </si>
  <si>
    <t>54_Маслянинский район</t>
  </si>
  <si>
    <t>Мошковский район</t>
  </si>
  <si>
    <t>54_Мошковский район</t>
  </si>
  <si>
    <t>Новосибирский район</t>
  </si>
  <si>
    <t>54_Новосибирский район</t>
  </si>
  <si>
    <t>Ордынский район</t>
  </si>
  <si>
    <t>54_Ордынский район</t>
  </si>
  <si>
    <t>Северный район</t>
  </si>
  <si>
    <t>54_Северный район</t>
  </si>
  <si>
    <t>Сузунский район</t>
  </si>
  <si>
    <t>54_Сузунский район</t>
  </si>
  <si>
    <t>Татарский район</t>
  </si>
  <si>
    <t>54_Татарский район</t>
  </si>
  <si>
    <t>Тогучинский район</t>
  </si>
  <si>
    <t>54_Тогучинский район</t>
  </si>
  <si>
    <t>Убинский район</t>
  </si>
  <si>
    <t>54_Убинский район</t>
  </si>
  <si>
    <t>Усть-Таркский район</t>
  </si>
  <si>
    <t>54_Усть-Таркский район</t>
  </si>
  <si>
    <t>Чановский район</t>
  </si>
  <si>
    <t>54_Чановский район</t>
  </si>
  <si>
    <t>Черепановский район</t>
  </si>
  <si>
    <t>54_Черепановский район</t>
  </si>
  <si>
    <t>Чистоозёрный район</t>
  </si>
  <si>
    <t>54_Чистоозёрный район</t>
  </si>
  <si>
    <t>Чулымский район</t>
  </si>
  <si>
    <t>54_Чулымский район</t>
  </si>
  <si>
    <t>Азовский немецкий национальный район</t>
  </si>
  <si>
    <t>55_Азовский немецкий национальный район</t>
  </si>
  <si>
    <t>Большереченский район</t>
  </si>
  <si>
    <t>55_Большереченский район</t>
  </si>
  <si>
    <t>Большеуковский район</t>
  </si>
  <si>
    <t>55_Большеуковский район</t>
  </si>
  <si>
    <t>Городской округ город Омск</t>
  </si>
  <si>
    <t>55_Городской округ город Омск</t>
  </si>
  <si>
    <t>Омск</t>
  </si>
  <si>
    <t>Горьковский район</t>
  </si>
  <si>
    <t>55_Горьковский район</t>
  </si>
  <si>
    <t>55_Знаменский район</t>
  </si>
  <si>
    <t>Исилькульский район</t>
  </si>
  <si>
    <t>55_Исилькульский район</t>
  </si>
  <si>
    <t>Калачинский район</t>
  </si>
  <si>
    <t>55_Калачинский район</t>
  </si>
  <si>
    <t>Колосовский район</t>
  </si>
  <si>
    <t>55_Колосовский район</t>
  </si>
  <si>
    <t>Кормиловский район</t>
  </si>
  <si>
    <t>55_Кормиловский район</t>
  </si>
  <si>
    <t>Крутинский район</t>
  </si>
  <si>
    <t>55_Крутинский район</t>
  </si>
  <si>
    <t>Любинский район</t>
  </si>
  <si>
    <t>55_Любинский район</t>
  </si>
  <si>
    <t>Марьяновский район</t>
  </si>
  <si>
    <t>55_Марьяновский район</t>
  </si>
  <si>
    <t>Москаленский район</t>
  </si>
  <si>
    <t>55_Москаленский район</t>
  </si>
  <si>
    <t>Муромцевский район</t>
  </si>
  <si>
    <t>55_Муромцевский район</t>
  </si>
  <si>
    <t>Называевский район</t>
  </si>
  <si>
    <t>55_Называевский район</t>
  </si>
  <si>
    <t>Нижнеомский район</t>
  </si>
  <si>
    <t>55_Нижнеомский район</t>
  </si>
  <si>
    <t>Нововаршавский район</t>
  </si>
  <si>
    <t>55_Нововаршавский район</t>
  </si>
  <si>
    <t>Одесский район</t>
  </si>
  <si>
    <t>55_Одесский район</t>
  </si>
  <si>
    <t>Оконешниковский район</t>
  </si>
  <si>
    <t>55_Оконешниковский район</t>
  </si>
  <si>
    <t>Омский район</t>
  </si>
  <si>
    <t>55_Омский район</t>
  </si>
  <si>
    <t>Павлоградский район</t>
  </si>
  <si>
    <t>55_Павлоградский район</t>
  </si>
  <si>
    <t>Полтавский район</t>
  </si>
  <si>
    <t>55_Полтавский район</t>
  </si>
  <si>
    <t>Русско-Полянский район</t>
  </si>
  <si>
    <t>55_Русско-Полянский район</t>
  </si>
  <si>
    <t>Саргатский район</t>
  </si>
  <si>
    <t>55_Саргатский район</t>
  </si>
  <si>
    <t>Седельниковский район</t>
  </si>
  <si>
    <t>55_Седельниковский район</t>
  </si>
  <si>
    <t>Таврический район</t>
  </si>
  <si>
    <t>55_Таврический район</t>
  </si>
  <si>
    <t>Тарский район</t>
  </si>
  <si>
    <t>55_Тарский район</t>
  </si>
  <si>
    <t>Тевризский район</t>
  </si>
  <si>
    <t>55_Тевризский район</t>
  </si>
  <si>
    <t>Тюкалинский район</t>
  </si>
  <si>
    <t>55_Тюкалинский район</t>
  </si>
  <si>
    <t>Усть-Ишимский район</t>
  </si>
  <si>
    <t>55_Усть-Ишимский район</t>
  </si>
  <si>
    <t>Черлакский район</t>
  </si>
  <si>
    <t>55_Черлакский район</t>
  </si>
  <si>
    <t>Шербакульский район</t>
  </si>
  <si>
    <t>55_Шербакульский район</t>
  </si>
  <si>
    <t>Абдулинский городской округ</t>
  </si>
  <si>
    <t>56_Абдулинский городской округ</t>
  </si>
  <si>
    <t>Абдулинский район</t>
  </si>
  <si>
    <t>Адамовский район</t>
  </si>
  <si>
    <t>56_Адамовский район</t>
  </si>
  <si>
    <t>Акбулакский район</t>
  </si>
  <si>
    <t>56_Акбулакский район</t>
  </si>
  <si>
    <t>56_Александровский район</t>
  </si>
  <si>
    <t>Асекеевский район</t>
  </si>
  <si>
    <t>56_Асекеевский район</t>
  </si>
  <si>
    <t>Беляевский район</t>
  </si>
  <si>
    <t>56_Беляевский район</t>
  </si>
  <si>
    <t>Бугурусланский район</t>
  </si>
  <si>
    <t>56_Бугурусланский район</t>
  </si>
  <si>
    <t>Бузулукский район</t>
  </si>
  <si>
    <t>56_Бузулукский район</t>
  </si>
  <si>
    <t>Гайский городской округ</t>
  </si>
  <si>
    <t>56_Гайский городской округ</t>
  </si>
  <si>
    <t>Гайский район</t>
  </si>
  <si>
    <t>Город Оренбург</t>
  </si>
  <si>
    <t>56_Город Оренбург</t>
  </si>
  <si>
    <t>Оренбург</t>
  </si>
  <si>
    <t>Городской округ город Бугуруслан</t>
  </si>
  <si>
    <t>56_Городской округ город Бугуруслан</t>
  </si>
  <si>
    <t>Бугуруслан</t>
  </si>
  <si>
    <t>Городской округ город Бузулук</t>
  </si>
  <si>
    <t>56_Городской округ город Бузулук</t>
  </si>
  <si>
    <t>Бузулук</t>
  </si>
  <si>
    <t>Городской округ город Медногорск</t>
  </si>
  <si>
    <t>56_Городской округ город Медногорск</t>
  </si>
  <si>
    <t>Медногорск</t>
  </si>
  <si>
    <t>Городской округ город Новотроицк</t>
  </si>
  <si>
    <t>56_Городской округ город Новотроицк</t>
  </si>
  <si>
    <t>Новотроицк</t>
  </si>
  <si>
    <t>Городской округ город Орск</t>
  </si>
  <si>
    <t>56_Городской округ город Орск</t>
  </si>
  <si>
    <t>Орск</t>
  </si>
  <si>
    <t>Городской округ ЗАТО посёлок Комаровский</t>
  </si>
  <si>
    <t>56_Городской округ ЗАТО посёлок Комаровский</t>
  </si>
  <si>
    <t>Комаровский</t>
  </si>
  <si>
    <t>Грачёвский район</t>
  </si>
  <si>
    <t>56_Грачёвский район</t>
  </si>
  <si>
    <t>Домбаровский район</t>
  </si>
  <si>
    <t>56_Домбаровский район</t>
  </si>
  <si>
    <t>Илекский район</t>
  </si>
  <si>
    <t>56_Илекский район</t>
  </si>
  <si>
    <t>Кваркенский район</t>
  </si>
  <si>
    <t>56_Кваркенский район</t>
  </si>
  <si>
    <t>56_Красногвардейский район</t>
  </si>
  <si>
    <t>Кувандыкский городской округ</t>
  </si>
  <si>
    <t>56_Кувандыкский городской округ</t>
  </si>
  <si>
    <t>Кувандыкский район</t>
  </si>
  <si>
    <t>Курманаевский район</t>
  </si>
  <si>
    <t>56_Курманаевский район</t>
  </si>
  <si>
    <t>Матвеевский район</t>
  </si>
  <si>
    <t>56_Матвеевский район</t>
  </si>
  <si>
    <t>Новоорский район</t>
  </si>
  <si>
    <t>56_Новоорский район</t>
  </si>
  <si>
    <t>Новосергиевский район</t>
  </si>
  <si>
    <t>56_Новосергиевский район</t>
  </si>
  <si>
    <t>56_Октябрьский район</t>
  </si>
  <si>
    <t>Оренбургский район</t>
  </si>
  <si>
    <t>56_Оренбургский район</t>
  </si>
  <si>
    <t>56_Первомайский район</t>
  </si>
  <si>
    <t>Переволоцкий район</t>
  </si>
  <si>
    <t>56_Переволоцкий район</t>
  </si>
  <si>
    <t>Пономарёвский район</t>
  </si>
  <si>
    <t>56_Пономарёвский район</t>
  </si>
  <si>
    <t>Сакмарский район</t>
  </si>
  <si>
    <t>56_Сакмарский район</t>
  </si>
  <si>
    <t>Саракташский район</t>
  </si>
  <si>
    <t>56_Саракташский район</t>
  </si>
  <si>
    <t>Светлинский район</t>
  </si>
  <si>
    <t>56_Светлинский район</t>
  </si>
  <si>
    <t>56_Северный район</t>
  </si>
  <si>
    <t>Соль-Илецкий городской округ</t>
  </si>
  <si>
    <t>56_Соль-Илецкий городской округ</t>
  </si>
  <si>
    <t>Соль-Илецкий район</t>
  </si>
  <si>
    <t>Сорочинский городской округ</t>
  </si>
  <si>
    <t>56_Сорочинский городской округ</t>
  </si>
  <si>
    <t>Сорочинский район</t>
  </si>
  <si>
    <t>Ташлинский район</t>
  </si>
  <si>
    <t>56_Ташлинский район</t>
  </si>
  <si>
    <t>Тоцкий район</t>
  </si>
  <si>
    <t>56_Тоцкий район</t>
  </si>
  <si>
    <t>Тюльганский район</t>
  </si>
  <si>
    <t>56_Тюльганский район</t>
  </si>
  <si>
    <t>Шарлыкский район</t>
  </si>
  <si>
    <t>56_Шарлыкский район</t>
  </si>
  <si>
    <t>Ясненский городской округ</t>
  </si>
  <si>
    <t>56_Ясненский городской округ</t>
  </si>
  <si>
    <t>Ясненский район</t>
  </si>
  <si>
    <t>57_Болховский район</t>
  </si>
  <si>
    <t>57_Верховский район</t>
  </si>
  <si>
    <t>57_Глазуновский район</t>
  </si>
  <si>
    <t>57_Городской округ город Ливны</t>
  </si>
  <si>
    <t>57_Городской округ город Мценск</t>
  </si>
  <si>
    <t>57_Городской округ город Орёл</t>
  </si>
  <si>
    <t>Орёл</t>
  </si>
  <si>
    <t>57_Дмитровский район</t>
  </si>
  <si>
    <t>57_Должанский район</t>
  </si>
  <si>
    <t>57_Залегощенский район</t>
  </si>
  <si>
    <t>57_Знаменский район</t>
  </si>
  <si>
    <t>57_Колпнянский район</t>
  </si>
  <si>
    <t>57_Корсаковский район</t>
  </si>
  <si>
    <t>57_Краснозоренский район</t>
  </si>
  <si>
    <t>57_Кромской район</t>
  </si>
  <si>
    <t>57_Ливенский район</t>
  </si>
  <si>
    <t>57_Малоархангельский район</t>
  </si>
  <si>
    <t>57_Мценский район</t>
  </si>
  <si>
    <t>57_Новодеревеньковский район</t>
  </si>
  <si>
    <t>57_Новосильский район</t>
  </si>
  <si>
    <t>57_Орловский район</t>
  </si>
  <si>
    <t>57_Покровский район</t>
  </si>
  <si>
    <t>57_Свердловский район</t>
  </si>
  <si>
    <t>57_Сосковский район</t>
  </si>
  <si>
    <t>57_Троснянский район</t>
  </si>
  <si>
    <t>57_Урицкий район</t>
  </si>
  <si>
    <t>57_Хотынецкий район</t>
  </si>
  <si>
    <t>57_Шаблыкинский район</t>
  </si>
  <si>
    <t>Башмаковский район</t>
  </si>
  <si>
    <t>58_Башмаковский район</t>
  </si>
  <si>
    <t>Бековский район</t>
  </si>
  <si>
    <t>58_Бековский район</t>
  </si>
  <si>
    <t>Белинский район</t>
  </si>
  <si>
    <t>58_Белинский район</t>
  </si>
  <si>
    <t>Бессоновский район</t>
  </si>
  <si>
    <t>58_Бессоновский район</t>
  </si>
  <si>
    <t>Вадинский район</t>
  </si>
  <si>
    <t>58_Вадинский район</t>
  </si>
  <si>
    <t>58_Городищенский район</t>
  </si>
  <si>
    <t>Городской округ город Кузнецк</t>
  </si>
  <si>
    <t>58_Городской округ город Кузнецк</t>
  </si>
  <si>
    <t>Кузнецк</t>
  </si>
  <si>
    <t>Городской округ город Пенза</t>
  </si>
  <si>
    <t>58_Городской округ город Пенза</t>
  </si>
  <si>
    <t>Пенза</t>
  </si>
  <si>
    <t>Городской округ ЗАТО город Заречный</t>
  </si>
  <si>
    <t>58_Городской округ ЗАТО город Заречный</t>
  </si>
  <si>
    <t>Заречный</t>
  </si>
  <si>
    <t>Земетчинский район</t>
  </si>
  <si>
    <t>58_Земетчинский район</t>
  </si>
  <si>
    <t>Иссинский район</t>
  </si>
  <si>
    <t>58_Иссинский район</t>
  </si>
  <si>
    <t>58_Каменский район</t>
  </si>
  <si>
    <t>Камешкирский район</t>
  </si>
  <si>
    <t>58_Камешкирский район</t>
  </si>
  <si>
    <t>Колышлейский район</t>
  </si>
  <si>
    <t>58_Колышлейский район</t>
  </si>
  <si>
    <t>Кузнецкий район</t>
  </si>
  <si>
    <t>58_Кузнецкий район</t>
  </si>
  <si>
    <t>Лопатинский район</t>
  </si>
  <si>
    <t>58_Лопатинский район</t>
  </si>
  <si>
    <t>Лунинский район</t>
  </si>
  <si>
    <t>58_Лунинский район</t>
  </si>
  <si>
    <t>Малосердобинский район</t>
  </si>
  <si>
    <t>58_Малосердобинский район</t>
  </si>
  <si>
    <t>Мокшанский район</t>
  </si>
  <si>
    <t>58_Мокшанский район</t>
  </si>
  <si>
    <t>Наровчатский район</t>
  </si>
  <si>
    <t>58_Наровчатский район</t>
  </si>
  <si>
    <t>Неверкинский район</t>
  </si>
  <si>
    <t>58_Неверкинский район</t>
  </si>
  <si>
    <t>Нижнеломовский район</t>
  </si>
  <si>
    <t>58_Нижнеломовский район</t>
  </si>
  <si>
    <t>58_Никольский район</t>
  </si>
  <si>
    <t>Пачелмский район</t>
  </si>
  <si>
    <t>58_Пачелмский район</t>
  </si>
  <si>
    <t>Пензенский район</t>
  </si>
  <si>
    <t>58_Пензенский район</t>
  </si>
  <si>
    <t>Сердобский район</t>
  </si>
  <si>
    <t>58_Сердобский район</t>
  </si>
  <si>
    <t>Сосновоборский район</t>
  </si>
  <si>
    <t>58_Сосновоборский район</t>
  </si>
  <si>
    <t>58_Спасский район</t>
  </si>
  <si>
    <t>Тамалинский район</t>
  </si>
  <si>
    <t>58_Тамалинский район</t>
  </si>
  <si>
    <t>Шемышейский район</t>
  </si>
  <si>
    <t>58_Шемышейский район</t>
  </si>
  <si>
    <t>59_Александровский район</t>
  </si>
  <si>
    <t>Бардымский район</t>
  </si>
  <si>
    <t>59_Бардымский район</t>
  </si>
  <si>
    <t>Березниковский городской округ</t>
  </si>
  <si>
    <t>59_Березниковский городской округ</t>
  </si>
  <si>
    <t>Березники</t>
  </si>
  <si>
    <t>59_Берёзовский район</t>
  </si>
  <si>
    <t>Большесосновский район</t>
  </si>
  <si>
    <t>59_Большесосновский район</t>
  </si>
  <si>
    <t>Верещагинский район</t>
  </si>
  <si>
    <t>59_Верещагинский район</t>
  </si>
  <si>
    <t>Гайнский район</t>
  </si>
  <si>
    <t>59_Гайнский район</t>
  </si>
  <si>
    <t>Горнозаводский район</t>
  </si>
  <si>
    <t>59_Горнозаводский район</t>
  </si>
  <si>
    <t>Городской округ город Губаха</t>
  </si>
  <si>
    <t>59_Городской округ город Губаха</t>
  </si>
  <si>
    <t>Губаха</t>
  </si>
  <si>
    <t>Городской округ город Кунгур</t>
  </si>
  <si>
    <t>59_Городской округ город Кунгур</t>
  </si>
  <si>
    <t>Кунгур</t>
  </si>
  <si>
    <t>Городской округ город Пермь</t>
  </si>
  <si>
    <t>59_Городской округ город Пермь</t>
  </si>
  <si>
    <t>Пермь</t>
  </si>
  <si>
    <t>Городской округ город Соликамск</t>
  </si>
  <si>
    <t>59_Городской округ город Соликамск</t>
  </si>
  <si>
    <t>Соликамск</t>
  </si>
  <si>
    <t>Гремячинский район</t>
  </si>
  <si>
    <t>59_Гремячинский район</t>
  </si>
  <si>
    <t>Добрянский район</t>
  </si>
  <si>
    <t>59_Добрянский район</t>
  </si>
  <si>
    <t>Еловский район</t>
  </si>
  <si>
    <t>59_Еловский район</t>
  </si>
  <si>
    <t>59_Ильинский район</t>
  </si>
  <si>
    <t>Карагайский район</t>
  </si>
  <si>
    <t>59_Карагайский район</t>
  </si>
  <si>
    <t>Кизеловский район</t>
  </si>
  <si>
    <t>59_Кизеловский район</t>
  </si>
  <si>
    <t>Кишертский район</t>
  </si>
  <si>
    <t>59_Кишертский район</t>
  </si>
  <si>
    <t>Косинский район</t>
  </si>
  <si>
    <t>59_Косинский район</t>
  </si>
  <si>
    <t>Кочёвский район</t>
  </si>
  <si>
    <t>59_Кочёвский район</t>
  </si>
  <si>
    <t>Красновишерский район</t>
  </si>
  <si>
    <t>59_Красновишерский район</t>
  </si>
  <si>
    <t>Краснокамский район</t>
  </si>
  <si>
    <t>59_Краснокамский район</t>
  </si>
  <si>
    <t>Кудымкарский городской округ</t>
  </si>
  <si>
    <t>59_Кудымкарский городской округ</t>
  </si>
  <si>
    <t>Кудымкар</t>
  </si>
  <si>
    <t>Кудымкарский район</t>
  </si>
  <si>
    <t>59_Кудымкарский район</t>
  </si>
  <si>
    <t>Куединский район</t>
  </si>
  <si>
    <t>59_Куединский район</t>
  </si>
  <si>
    <t>Кунгурский район</t>
  </si>
  <si>
    <t>59_Кунгурский район</t>
  </si>
  <si>
    <t>Лысьвенский городской округ</t>
  </si>
  <si>
    <t>59_Лысьвенский городской округ</t>
  </si>
  <si>
    <t>Лысьва</t>
  </si>
  <si>
    <t>Нытвенский район</t>
  </si>
  <si>
    <t>59_Нытвенский район</t>
  </si>
  <si>
    <t>59_Октябрьский район</t>
  </si>
  <si>
    <t>Ординский район</t>
  </si>
  <si>
    <t>59_Ординский район</t>
  </si>
  <si>
    <t>59_Осинский район</t>
  </si>
  <si>
    <t>Оханский район</t>
  </si>
  <si>
    <t>59_Оханский район</t>
  </si>
  <si>
    <t>Очёрский район</t>
  </si>
  <si>
    <t>59_Очёрский район</t>
  </si>
  <si>
    <t>Пермский район</t>
  </si>
  <si>
    <t>59_Пермский район</t>
  </si>
  <si>
    <t>Посёлок Звёздный</t>
  </si>
  <si>
    <t>59_Посёлок Звёздный</t>
  </si>
  <si>
    <t>Звёздный</t>
  </si>
  <si>
    <t>Сивинский район</t>
  </si>
  <si>
    <t>59_Сивинский район</t>
  </si>
  <si>
    <t>Соликамский район</t>
  </si>
  <si>
    <t>59_Соликамский район</t>
  </si>
  <si>
    <t>Суксунский район</t>
  </si>
  <si>
    <t>59_Суксунский район</t>
  </si>
  <si>
    <t>Уинский район</t>
  </si>
  <si>
    <t>59_Уинский район</t>
  </si>
  <si>
    <t>59_Усольский район</t>
  </si>
  <si>
    <t>Чайковский район</t>
  </si>
  <si>
    <t>59_Чайковский район</t>
  </si>
  <si>
    <t>Частинский район</t>
  </si>
  <si>
    <t>59_Частинский район</t>
  </si>
  <si>
    <t>Чердынский район</t>
  </si>
  <si>
    <t>59_Чердынский район</t>
  </si>
  <si>
    <t>Чернушинский район</t>
  </si>
  <si>
    <t>59_Чернушинский район</t>
  </si>
  <si>
    <t>Чусовской район</t>
  </si>
  <si>
    <t>59_Чусовской район</t>
  </si>
  <si>
    <t>Юрлинский район</t>
  </si>
  <si>
    <t>59_Юрлинский район</t>
  </si>
  <si>
    <t>Юсьвинский район</t>
  </si>
  <si>
    <t>59_Юсьвинский район</t>
  </si>
  <si>
    <t>Анучинский район</t>
  </si>
  <si>
    <t>25_Анучинский район</t>
  </si>
  <si>
    <t>Арсеньевский городской округ</t>
  </si>
  <si>
    <t>25_Арсеньевский городской округ</t>
  </si>
  <si>
    <t>Арсеньев</t>
  </si>
  <si>
    <t>Артёмовский городской округ</t>
  </si>
  <si>
    <t>25_Артёмовский городской округ</t>
  </si>
  <si>
    <t>Артем</t>
  </si>
  <si>
    <t>Владивостокский городской округ</t>
  </si>
  <si>
    <t>25_Владивостокский городской округ</t>
  </si>
  <si>
    <t>Владивосток</t>
  </si>
  <si>
    <t>Городской округ Большой Камень</t>
  </si>
  <si>
    <t>25_Городской округ Большой Камень</t>
  </si>
  <si>
    <t>Большой Камень</t>
  </si>
  <si>
    <t>Городской округ Спасск-Дальний</t>
  </si>
  <si>
    <t>25_Городской округ Спасск-Дальний</t>
  </si>
  <si>
    <t>Спасск-Дальний</t>
  </si>
  <si>
    <t>Дальнегорский городской округ</t>
  </si>
  <si>
    <t>25_Дальнегорский городской округ</t>
  </si>
  <si>
    <t>Дальнегорск</t>
  </si>
  <si>
    <t>Дальнереченский городской округ</t>
  </si>
  <si>
    <t>25_Дальнереченский городской округ</t>
  </si>
  <si>
    <t>Дальнереченск</t>
  </si>
  <si>
    <t>Дальнереченский район</t>
  </si>
  <si>
    <t>25_Дальнереченский район</t>
  </si>
  <si>
    <t>ЗАТО Фокино</t>
  </si>
  <si>
    <t>25_ЗАТО Фокино</t>
  </si>
  <si>
    <t>Кавалеровский район</t>
  </si>
  <si>
    <t>25_Кавалеровский район</t>
  </si>
  <si>
    <t>25_Кировский район</t>
  </si>
  <si>
    <t>25_Красноармейский район</t>
  </si>
  <si>
    <t>Лазовский район</t>
  </si>
  <si>
    <t>25_Лазовский район</t>
  </si>
  <si>
    <t>Лесозаводский городской округ</t>
  </si>
  <si>
    <t>25_Лесозаводский городской округ</t>
  </si>
  <si>
    <t>Лесозаводск</t>
  </si>
  <si>
    <t>25_Михайловский район</t>
  </si>
  <si>
    <t>Надеждинский район</t>
  </si>
  <si>
    <t>25_Надеждинский район</t>
  </si>
  <si>
    <t>Находкинский городской округ</t>
  </si>
  <si>
    <t>25_Находкинский городской округ</t>
  </si>
  <si>
    <t>Находка</t>
  </si>
  <si>
    <t>25_Октябрьский район</t>
  </si>
  <si>
    <t>Ольгинский район</t>
  </si>
  <si>
    <t>25_Ольгинский район</t>
  </si>
  <si>
    <t>Партизанский городской округ</t>
  </si>
  <si>
    <t>25_Партизанский городской округ</t>
  </si>
  <si>
    <t>Партизанск</t>
  </si>
  <si>
    <t>25_Партизанский район</t>
  </si>
  <si>
    <t>Пограничный район</t>
  </si>
  <si>
    <t>25_Пограничный район</t>
  </si>
  <si>
    <t>Пожарский район</t>
  </si>
  <si>
    <t>25_Пожарский район</t>
  </si>
  <si>
    <t>25_Спасский район</t>
  </si>
  <si>
    <t>Тернейский район</t>
  </si>
  <si>
    <t>25_Тернейский район</t>
  </si>
  <si>
    <t>Уссурийский городской округ</t>
  </si>
  <si>
    <t>25_Уссурийский городской округ</t>
  </si>
  <si>
    <t>Уссурийск</t>
  </si>
  <si>
    <t>Ханкайский район</t>
  </si>
  <si>
    <t>25_Ханкайский район</t>
  </si>
  <si>
    <t>Хасанский район</t>
  </si>
  <si>
    <t>25_Хасанский район</t>
  </si>
  <si>
    <t>Хорольский район</t>
  </si>
  <si>
    <t>25_Хорольский район</t>
  </si>
  <si>
    <t>Черниговский район</t>
  </si>
  <si>
    <t>25_Черниговский район</t>
  </si>
  <si>
    <t>Чугуевский район</t>
  </si>
  <si>
    <t>25_Чугуевский район</t>
  </si>
  <si>
    <t>Шкотовский район</t>
  </si>
  <si>
    <t>25_Шкотовский район</t>
  </si>
  <si>
    <t>25_Яковлевский район</t>
  </si>
  <si>
    <t>Бежаницкий район</t>
  </si>
  <si>
    <t>60_Бежаницкий район</t>
  </si>
  <si>
    <t>Великолукский район</t>
  </si>
  <si>
    <t>60_Великолукский район</t>
  </si>
  <si>
    <t>Гдовский район</t>
  </si>
  <si>
    <t>60_Гдовский район</t>
  </si>
  <si>
    <t>Городской округ город Великие Луки</t>
  </si>
  <si>
    <t>60_Городской округ город Великие Луки</t>
  </si>
  <si>
    <t>Великие Луки</t>
  </si>
  <si>
    <t>Городской округ город Псков</t>
  </si>
  <si>
    <t>60_Городской округ город Псков</t>
  </si>
  <si>
    <t>Псков</t>
  </si>
  <si>
    <t>Дедовичский район</t>
  </si>
  <si>
    <t>60_Дедовичский район</t>
  </si>
  <si>
    <t>Дновский район</t>
  </si>
  <si>
    <t>60_Дновский район</t>
  </si>
  <si>
    <t>Красногородский район</t>
  </si>
  <si>
    <t>60_Красногородский район</t>
  </si>
  <si>
    <t>Куньинский район</t>
  </si>
  <si>
    <t>60_Куньинский район</t>
  </si>
  <si>
    <t>Локнянский район</t>
  </si>
  <si>
    <t>60_Локнянский район</t>
  </si>
  <si>
    <t>Невельский район</t>
  </si>
  <si>
    <t>60_Невельский район</t>
  </si>
  <si>
    <t>Новоржевский район</t>
  </si>
  <si>
    <t>60_Новоржевский район</t>
  </si>
  <si>
    <t>Новосокольнический район</t>
  </si>
  <si>
    <t>60_Новосокольнический район</t>
  </si>
  <si>
    <t>Опочецкий район</t>
  </si>
  <si>
    <t>60_Опочецкий район</t>
  </si>
  <si>
    <t>60_Островский район</t>
  </si>
  <si>
    <t>Палкинский район</t>
  </si>
  <si>
    <t>60_Палкинский район</t>
  </si>
  <si>
    <t>Печорский район</t>
  </si>
  <si>
    <t>60_Печорский район</t>
  </si>
  <si>
    <t>Плюсский район</t>
  </si>
  <si>
    <t>60_Плюсский район</t>
  </si>
  <si>
    <t>Порховский район</t>
  </si>
  <si>
    <t>60_Порховский район</t>
  </si>
  <si>
    <t>Псковский район</t>
  </si>
  <si>
    <t>60_Псковский район</t>
  </si>
  <si>
    <t>Пустошкинский район</t>
  </si>
  <si>
    <t>60_Пустошкинский район</t>
  </si>
  <si>
    <t>Пушкиногорский район</t>
  </si>
  <si>
    <t>60_Пушкиногорский район</t>
  </si>
  <si>
    <t>Пыталовский район</t>
  </si>
  <si>
    <t>60_Пыталовский район</t>
  </si>
  <si>
    <t>Себежский район</t>
  </si>
  <si>
    <t>60_Себежский район</t>
  </si>
  <si>
    <t>Струго-Красненский район</t>
  </si>
  <si>
    <t>60_Струго-Красненский район</t>
  </si>
  <si>
    <t>Усвятский район</t>
  </si>
  <si>
    <t>60_Усвятский район</t>
  </si>
  <si>
    <t>Гиагинский район</t>
  </si>
  <si>
    <t>1_Гиагинский район</t>
  </si>
  <si>
    <t>Городской округ Адыгейск</t>
  </si>
  <si>
    <t>1_Городской округ Адыгейск</t>
  </si>
  <si>
    <t>Адыгейск</t>
  </si>
  <si>
    <t>Городской округ Майкоп</t>
  </si>
  <si>
    <t>1_Городской округ Майкоп</t>
  </si>
  <si>
    <t>Майкоп</t>
  </si>
  <si>
    <t>Кошехабльский район</t>
  </si>
  <si>
    <t>1_Кошехабльский район</t>
  </si>
  <si>
    <t>1_Красногвардейский район</t>
  </si>
  <si>
    <t>Майкопский район</t>
  </si>
  <si>
    <t>1_Майкопский район</t>
  </si>
  <si>
    <t>Тахтамукайский район</t>
  </si>
  <si>
    <t>1_Тахтамукайский район</t>
  </si>
  <si>
    <t>Теучежский район</t>
  </si>
  <si>
    <t>1_Теучежский район</t>
  </si>
  <si>
    <t>Шовгеновский район</t>
  </si>
  <si>
    <t>1_Шовгеновский район</t>
  </si>
  <si>
    <t>Городской округ Горно-Алтайск</t>
  </si>
  <si>
    <t>4_Городской округ Горно-Алтайск</t>
  </si>
  <si>
    <t>Горно-Алтайск</t>
  </si>
  <si>
    <t>Кош-Агачский район</t>
  </si>
  <si>
    <t>4_Кош-Агачский район</t>
  </si>
  <si>
    <t>Майминский район</t>
  </si>
  <si>
    <t>4_Майминский район</t>
  </si>
  <si>
    <t>Онгудайский район</t>
  </si>
  <si>
    <t>4_Онгудайский район</t>
  </si>
  <si>
    <t>Турочакский район</t>
  </si>
  <si>
    <t>4_Турочакский район</t>
  </si>
  <si>
    <t>Улаганский район</t>
  </si>
  <si>
    <t>4_Улаганский район</t>
  </si>
  <si>
    <t>Усть-Канский район</t>
  </si>
  <si>
    <t>4_Усть-Канский район</t>
  </si>
  <si>
    <t>Усть-Коксинский район</t>
  </si>
  <si>
    <t>4_Усть-Коксинский район</t>
  </si>
  <si>
    <t>Чемальский район</t>
  </si>
  <si>
    <t>4_Чемальский район</t>
  </si>
  <si>
    <t>Чойский район</t>
  </si>
  <si>
    <t>4_Чойский район</t>
  </si>
  <si>
    <t>Шебалинский район</t>
  </si>
  <si>
    <t>4_Шебалинский район</t>
  </si>
  <si>
    <t>Абзелиловский район</t>
  </si>
  <si>
    <t>2_Абзелиловский район</t>
  </si>
  <si>
    <t>Альшеевский район</t>
  </si>
  <si>
    <t>2_Альшеевский район</t>
  </si>
  <si>
    <t>Архангельский район</t>
  </si>
  <si>
    <t>2_Архангельский район</t>
  </si>
  <si>
    <t>Аскинский район</t>
  </si>
  <si>
    <t>2_Аскинский район</t>
  </si>
  <si>
    <t>Аургазинский район</t>
  </si>
  <si>
    <t>2_Аургазинский район</t>
  </si>
  <si>
    <t>Баймакский район</t>
  </si>
  <si>
    <t>2_Баймакский район</t>
  </si>
  <si>
    <t>Бакалинский район</t>
  </si>
  <si>
    <t>2_Бакалинский район</t>
  </si>
  <si>
    <t>Балтачевский район</t>
  </si>
  <si>
    <t>2_Балтачевский район</t>
  </si>
  <si>
    <t>Белебеевский район</t>
  </si>
  <si>
    <t>2_Белебеевский район</t>
  </si>
  <si>
    <t>Белокатайский район</t>
  </si>
  <si>
    <t>2_Белокатайский район</t>
  </si>
  <si>
    <t>Белорецкий район</t>
  </si>
  <si>
    <t>2_Белорецкий район</t>
  </si>
  <si>
    <t>Бижбулякский район</t>
  </si>
  <si>
    <t>2_Бижбулякский район</t>
  </si>
  <si>
    <t>Бирский район</t>
  </si>
  <si>
    <t>2_Бирский район</t>
  </si>
  <si>
    <t>Благоварский район</t>
  </si>
  <si>
    <t>2_Благоварский район</t>
  </si>
  <si>
    <t>2_Благовещенский район</t>
  </si>
  <si>
    <t>Буздякский район</t>
  </si>
  <si>
    <t>2_Буздякский район</t>
  </si>
  <si>
    <t>Бураевский район</t>
  </si>
  <si>
    <t>2_Бураевский район</t>
  </si>
  <si>
    <t>Бурзянский район</t>
  </si>
  <si>
    <t>2_Бурзянский район</t>
  </si>
  <si>
    <t>Гафурийский район</t>
  </si>
  <si>
    <t>2_Гафурийский район</t>
  </si>
  <si>
    <t>Городской округ город Агидель</t>
  </si>
  <si>
    <t>2_Городской округ город Агидель</t>
  </si>
  <si>
    <t>Агидель</t>
  </si>
  <si>
    <t>Городской округ город Кумертау</t>
  </si>
  <si>
    <t>2_Городской округ город Кумертау</t>
  </si>
  <si>
    <t>Кумертау</t>
  </si>
  <si>
    <t>Городской округ город Нефтекамск</t>
  </si>
  <si>
    <t>2_Городской округ город Нефтекамск</t>
  </si>
  <si>
    <t>Нефтекамск</t>
  </si>
  <si>
    <t>Городской округ город Октябрьский</t>
  </si>
  <si>
    <t>2_Городской округ город Октябрьский</t>
  </si>
  <si>
    <t>Октябрьский</t>
  </si>
  <si>
    <t>Городской округ город Салават</t>
  </si>
  <si>
    <t>2_Городской округ город Салават</t>
  </si>
  <si>
    <t>Салават</t>
  </si>
  <si>
    <t>Городской округ город Сибай</t>
  </si>
  <si>
    <t>2_Городской округ город Сибай</t>
  </si>
  <si>
    <t>Сибай</t>
  </si>
  <si>
    <t>Городской округ город Стерлитамак</t>
  </si>
  <si>
    <t>2_Городской округ город Стерлитамак</t>
  </si>
  <si>
    <t>Стерлитамак</t>
  </si>
  <si>
    <t>Городской округ город Уфа</t>
  </si>
  <si>
    <t>2_Городской округ город Уфа</t>
  </si>
  <si>
    <t>Уфа</t>
  </si>
  <si>
    <t>Городской округ ЗАТО город Межгорье</t>
  </si>
  <si>
    <t>2_Городской округ ЗАТО город Межгорье</t>
  </si>
  <si>
    <t>Межгорье</t>
  </si>
  <si>
    <t>Давлекановский район</t>
  </si>
  <si>
    <t>2_Давлекановский район</t>
  </si>
  <si>
    <t>Дуванский район</t>
  </si>
  <si>
    <t>2_Дуванский район</t>
  </si>
  <si>
    <t>Дюртюлинский район</t>
  </si>
  <si>
    <t>2_Дюртюлинский район</t>
  </si>
  <si>
    <t>Ермекеевский район</t>
  </si>
  <si>
    <t>2_Ермекеевский район</t>
  </si>
  <si>
    <t>Зианчуринский район</t>
  </si>
  <si>
    <t>2_Зианчуринский район</t>
  </si>
  <si>
    <t>Зилаирский район</t>
  </si>
  <si>
    <t>2_Зилаирский район</t>
  </si>
  <si>
    <t>Иглинский район</t>
  </si>
  <si>
    <t>2_Иглинский район</t>
  </si>
  <si>
    <t>Илишевский район</t>
  </si>
  <si>
    <t>2_Илишевский район</t>
  </si>
  <si>
    <t>Ишимбайский район</t>
  </si>
  <si>
    <t>2_Ишимбайский район</t>
  </si>
  <si>
    <t>Калтасинский район</t>
  </si>
  <si>
    <t>2_Калтасинский район</t>
  </si>
  <si>
    <t>Караидельский район</t>
  </si>
  <si>
    <t>2_Караидельский район</t>
  </si>
  <si>
    <t>Кармаскалинский район</t>
  </si>
  <si>
    <t>2_Кармаскалинский район</t>
  </si>
  <si>
    <t>Кигинский район</t>
  </si>
  <si>
    <t>2_Кигинский район</t>
  </si>
  <si>
    <t>2_Краснокамский район</t>
  </si>
  <si>
    <t>Кугарчинский район</t>
  </si>
  <si>
    <t>2_Кугарчинский район</t>
  </si>
  <si>
    <t>Кушнаренковский район</t>
  </si>
  <si>
    <t>2_Кушнаренковский район</t>
  </si>
  <si>
    <t>Куюргазинский район</t>
  </si>
  <si>
    <t>2_Куюргазинский район</t>
  </si>
  <si>
    <t>Мелеузовский район</t>
  </si>
  <si>
    <t>2_Мелеузовский район</t>
  </si>
  <si>
    <t>Мечетлинский район</t>
  </si>
  <si>
    <t>2_Мечетлинский район</t>
  </si>
  <si>
    <t>2_Мишкинский район</t>
  </si>
  <si>
    <t>Миякинский район</t>
  </si>
  <si>
    <t>2_Миякинский район</t>
  </si>
  <si>
    <t>Нуримановский район</t>
  </si>
  <si>
    <t>2_Нуримановский район</t>
  </si>
  <si>
    <t>Салаватский район</t>
  </si>
  <si>
    <t>2_Салаватский район</t>
  </si>
  <si>
    <t>Стерлибашевский район</t>
  </si>
  <si>
    <t>2_Стерлибашевский район</t>
  </si>
  <si>
    <t>Стерлитамакский район</t>
  </si>
  <si>
    <t>2_Стерлитамакский район</t>
  </si>
  <si>
    <t>Татышлинский район</t>
  </si>
  <si>
    <t>2_Татышлинский район</t>
  </si>
  <si>
    <t>Туймазинский район</t>
  </si>
  <si>
    <t>2_Туймазинский район</t>
  </si>
  <si>
    <t>Уфимский район</t>
  </si>
  <si>
    <t>2_Уфимский район</t>
  </si>
  <si>
    <t>Учалинский район</t>
  </si>
  <si>
    <t>2_Учалинский район</t>
  </si>
  <si>
    <t>Фёдоровский район</t>
  </si>
  <si>
    <t>2_Фёдоровский район</t>
  </si>
  <si>
    <t>Хайбуллинский район</t>
  </si>
  <si>
    <t>2_Хайбуллинский район</t>
  </si>
  <si>
    <t>Чекмагушевский район</t>
  </si>
  <si>
    <t>2_Чекмагушевский район</t>
  </si>
  <si>
    <t>Чишминский район</t>
  </si>
  <si>
    <t>2_Чишминский район</t>
  </si>
  <si>
    <t>Шаранский район</t>
  </si>
  <si>
    <t>2_Шаранский район</t>
  </si>
  <si>
    <t>Янаульский район</t>
  </si>
  <si>
    <t>2_Янаульский район</t>
  </si>
  <si>
    <t>Баргузинский район</t>
  </si>
  <si>
    <t>3_Баргузинский район</t>
  </si>
  <si>
    <t>Баунтовский эвенкийский район</t>
  </si>
  <si>
    <t>3_Баунтовский эвенкийский район</t>
  </si>
  <si>
    <t>Бичурский район</t>
  </si>
  <si>
    <t>3_Бичурский район</t>
  </si>
  <si>
    <t>Городской округ город Северобайкальск</t>
  </si>
  <si>
    <t>3_Городской округ город Северобайкальск</t>
  </si>
  <si>
    <t>Северобайкальск</t>
  </si>
  <si>
    <t>Городской округ город Улан-Удэ</t>
  </si>
  <si>
    <t>3_Городской округ город Улан-Удэ</t>
  </si>
  <si>
    <t>Улан-Удэ</t>
  </si>
  <si>
    <t>Джидинский район</t>
  </si>
  <si>
    <t>3_Джидинский район</t>
  </si>
  <si>
    <t>Еравнинский район</t>
  </si>
  <si>
    <t>3_Еравнинский район</t>
  </si>
  <si>
    <t>Заиграевский район</t>
  </si>
  <si>
    <t>3_Заиграевский район</t>
  </si>
  <si>
    <t>Закаменский район</t>
  </si>
  <si>
    <t>3_Закаменский район</t>
  </si>
  <si>
    <t>Иволгинский район</t>
  </si>
  <si>
    <t>3_Иволгинский район</t>
  </si>
  <si>
    <t>Кабанский район</t>
  </si>
  <si>
    <t>3_Кабанский район</t>
  </si>
  <si>
    <t>Кижингинский район</t>
  </si>
  <si>
    <t>3_Кижингинский район</t>
  </si>
  <si>
    <t>Курумканский район</t>
  </si>
  <si>
    <t>3_Курумканский район</t>
  </si>
  <si>
    <t>Кяхтинский район</t>
  </si>
  <si>
    <t>3_Кяхтинский район</t>
  </si>
  <si>
    <t>Муйский район</t>
  </si>
  <si>
    <t>3_Муйский район</t>
  </si>
  <si>
    <t>Мухоршибирский район</t>
  </si>
  <si>
    <t>3_Мухоршибирский район</t>
  </si>
  <si>
    <t>Окинский район</t>
  </si>
  <si>
    <t>3_Окинский район</t>
  </si>
  <si>
    <t>Прибайкальский район</t>
  </si>
  <si>
    <t>3_Прибайкальский район</t>
  </si>
  <si>
    <t>Северо-Байкальский район</t>
  </si>
  <si>
    <t>3_Северо-Байкальский район</t>
  </si>
  <si>
    <t>Селенгинский район</t>
  </si>
  <si>
    <t>3_Селенгинский район</t>
  </si>
  <si>
    <t>Тарбагатайский район</t>
  </si>
  <si>
    <t>3_Тарбагатайский район</t>
  </si>
  <si>
    <t>Тункинский район</t>
  </si>
  <si>
    <t>3_Тункинский район</t>
  </si>
  <si>
    <t>Хоринский район</t>
  </si>
  <si>
    <t>3_Хоринский район</t>
  </si>
  <si>
    <t>Агульский район</t>
  </si>
  <si>
    <t>5_Агульский район</t>
  </si>
  <si>
    <t>Акушинский район</t>
  </si>
  <si>
    <t>5_Акушинский район</t>
  </si>
  <si>
    <t>Ахвахский район</t>
  </si>
  <si>
    <t>5_Ахвахский район</t>
  </si>
  <si>
    <t>Ахтынский район</t>
  </si>
  <si>
    <t>5_Ахтынский район</t>
  </si>
  <si>
    <t>Бабаюртовский район</t>
  </si>
  <si>
    <t>5_Бабаюртовский район</t>
  </si>
  <si>
    <t>Ботлихский район</t>
  </si>
  <si>
    <t>5_Ботлихский район</t>
  </si>
  <si>
    <t>Буйнакский район</t>
  </si>
  <si>
    <t>5_Буйнакский район</t>
  </si>
  <si>
    <t>Гергебильский район</t>
  </si>
  <si>
    <t>5_Гергебильский район</t>
  </si>
  <si>
    <t>Городской округ город Буйнакск</t>
  </si>
  <si>
    <t>5_Городской округ город Буйнакск</t>
  </si>
  <si>
    <t>Буйнакск</t>
  </si>
  <si>
    <t>Городской округ город Дагестанские Огни</t>
  </si>
  <si>
    <t>5_Городской округ город Дагестанские Огни</t>
  </si>
  <si>
    <t>Дагестанские Огни</t>
  </si>
  <si>
    <t>Городской округ город Дербент</t>
  </si>
  <si>
    <t>5_Городской округ город Дербент</t>
  </si>
  <si>
    <t>Дербент</t>
  </si>
  <si>
    <t>Городской округ город Избербаш</t>
  </si>
  <si>
    <t>5_Городской округ город Избербаш</t>
  </si>
  <si>
    <t>Избербаш</t>
  </si>
  <si>
    <t>Городской округ город Каспийск</t>
  </si>
  <si>
    <t>5_Городской округ город Каспийск</t>
  </si>
  <si>
    <t>Каспийск</t>
  </si>
  <si>
    <t>Городской округ город Кизилюрт</t>
  </si>
  <si>
    <t>5_Городской округ город Кизилюрт</t>
  </si>
  <si>
    <t>Кизилюрт</t>
  </si>
  <si>
    <t>Городской округ город Кизляр</t>
  </si>
  <si>
    <t>5_Городской округ город Кизляр</t>
  </si>
  <si>
    <t>Кизляр</t>
  </si>
  <si>
    <t>Городской округ город Махачкала</t>
  </si>
  <si>
    <t>5_Городской округ город Махачкала</t>
  </si>
  <si>
    <t>Махачкала</t>
  </si>
  <si>
    <t>Городской округ город Хасавюрт</t>
  </si>
  <si>
    <t>5_Городской округ город Хасавюрт</t>
  </si>
  <si>
    <t>Хасавюрт</t>
  </si>
  <si>
    <t>Городской округ город Южно-Сухокумск</t>
  </si>
  <si>
    <t>5_Городской округ город Южно-Сухокумск</t>
  </si>
  <si>
    <t>Южно-Сухокумск</t>
  </si>
  <si>
    <t>Гумбетовский район</t>
  </si>
  <si>
    <t>5_Гумбетовский район</t>
  </si>
  <si>
    <t>Гунибский район</t>
  </si>
  <si>
    <t>5_Гунибский район</t>
  </si>
  <si>
    <t>Дахадаевский район</t>
  </si>
  <si>
    <t>5_Дахадаевский район</t>
  </si>
  <si>
    <t>Дербентский район</t>
  </si>
  <si>
    <t>5_Дербентский район</t>
  </si>
  <si>
    <t>Докузпаринский район</t>
  </si>
  <si>
    <t>5_Докузпаринский район</t>
  </si>
  <si>
    <t>Казбековский район</t>
  </si>
  <si>
    <t>5_Казбековский район</t>
  </si>
  <si>
    <t>Кайтагский район</t>
  </si>
  <si>
    <t>5_Кайтагский район</t>
  </si>
  <si>
    <t>Карабудахкентский район</t>
  </si>
  <si>
    <t>5_Карабудахкентский район</t>
  </si>
  <si>
    <t>Каякентский район</t>
  </si>
  <si>
    <t>5_Каякентский район</t>
  </si>
  <si>
    <t>Кизилюртовский район</t>
  </si>
  <si>
    <t>5_Кизилюртовский район</t>
  </si>
  <si>
    <t>Кизлярский район</t>
  </si>
  <si>
    <t>5_Кизлярский район</t>
  </si>
  <si>
    <t>Кулинский район</t>
  </si>
  <si>
    <t>5_Кулинский район</t>
  </si>
  <si>
    <t>Кумторкалинский район</t>
  </si>
  <si>
    <t>5_Кумторкалинский район</t>
  </si>
  <si>
    <t>Курахский район</t>
  </si>
  <si>
    <t>5_Курахский район</t>
  </si>
  <si>
    <t>Лакский район</t>
  </si>
  <si>
    <t>5_Лакский район</t>
  </si>
  <si>
    <t>Левашинский район</t>
  </si>
  <si>
    <t>5_Левашинский район</t>
  </si>
  <si>
    <t>Магарамкентский район</t>
  </si>
  <si>
    <t>5_Магарамкентский район</t>
  </si>
  <si>
    <t>Новолакский район</t>
  </si>
  <si>
    <t>5_Новолакский район</t>
  </si>
  <si>
    <t>5_Ногайский район</t>
  </si>
  <si>
    <t>Рутульский район</t>
  </si>
  <si>
    <t>5_Рутульский район</t>
  </si>
  <si>
    <t>Сергокалинский район</t>
  </si>
  <si>
    <t>5_Сергокалинский район</t>
  </si>
  <si>
    <t>Сулейман-Стальский район</t>
  </si>
  <si>
    <t>5_Сулейман-Стальский район</t>
  </si>
  <si>
    <t>Табасаранский район</t>
  </si>
  <si>
    <t>5_Табасаранский район</t>
  </si>
  <si>
    <t>Тарумовский район</t>
  </si>
  <si>
    <t>5_Тарумовский район</t>
  </si>
  <si>
    <t>Тляратинский район</t>
  </si>
  <si>
    <t>5_Тляратинский район</t>
  </si>
  <si>
    <t>Унцукульский район</t>
  </si>
  <si>
    <t>5_Унцукульский район</t>
  </si>
  <si>
    <t>Хасавюртовский район</t>
  </si>
  <si>
    <t>5_Хасавюртовский район</t>
  </si>
  <si>
    <t>Хивский район</t>
  </si>
  <si>
    <t>5_Хивский район</t>
  </si>
  <si>
    <t>Хунзахский район</t>
  </si>
  <si>
    <t>5_Хунзахский район</t>
  </si>
  <si>
    <t>Цумадинский район</t>
  </si>
  <si>
    <t>5_Цумадинский район</t>
  </si>
  <si>
    <t>Цунтинский район</t>
  </si>
  <si>
    <t>5_Цунтинский район</t>
  </si>
  <si>
    <t>Чародинский район</t>
  </si>
  <si>
    <t>5_Чародинский район</t>
  </si>
  <si>
    <t>Шамильский район</t>
  </si>
  <si>
    <t>5_Шамильский район</t>
  </si>
  <si>
    <t>Городской округ город Карабулак</t>
  </si>
  <si>
    <t>6_Городской округ город Карабулак</t>
  </si>
  <si>
    <t>Карабулак</t>
  </si>
  <si>
    <t>Городской округ город Магас</t>
  </si>
  <si>
    <t>6_Городской округ город Магас</t>
  </si>
  <si>
    <t>Магас</t>
  </si>
  <si>
    <t>Городской округ город Малгобек</t>
  </si>
  <si>
    <t>6_Городской округ город Малгобек</t>
  </si>
  <si>
    <t>Малгобек</t>
  </si>
  <si>
    <t>Городской округ город Назрань</t>
  </si>
  <si>
    <t>6_Городской округ город Назрань</t>
  </si>
  <si>
    <t>Назрань</t>
  </si>
  <si>
    <t>Джейрахский район</t>
  </si>
  <si>
    <t>6_Джейрахский район</t>
  </si>
  <si>
    <t>Малгобекский район</t>
  </si>
  <si>
    <t>6_Малгобекский район</t>
  </si>
  <si>
    <t>Назрановский район</t>
  </si>
  <si>
    <t>6_Назрановский район</t>
  </si>
  <si>
    <t>Сунженский район</t>
  </si>
  <si>
    <t>6_Сунженский район</t>
  </si>
  <si>
    <t>Городовиковский район</t>
  </si>
  <si>
    <t>8_Городовиковский район</t>
  </si>
  <si>
    <t>Городской округ город Элиста</t>
  </si>
  <si>
    <t>8_Городской округ город Элиста</t>
  </si>
  <si>
    <t>Элиста</t>
  </si>
  <si>
    <t>Ики-Бурульский район</t>
  </si>
  <si>
    <t>8_Ики-Бурульский район</t>
  </si>
  <si>
    <t>Кетченеровский район</t>
  </si>
  <si>
    <t>8_Кетченеровский район</t>
  </si>
  <si>
    <t>Лаганский район</t>
  </si>
  <si>
    <t>8_Лаганский район</t>
  </si>
  <si>
    <t>Малодербетовский район</t>
  </si>
  <si>
    <t>8_Малодербетовский район</t>
  </si>
  <si>
    <t>8_Октябрьский район</t>
  </si>
  <si>
    <t>Приютненский район</t>
  </si>
  <si>
    <t>8_Приютненский район</t>
  </si>
  <si>
    <t>Сарпинский район</t>
  </si>
  <si>
    <t>8_Сарпинский район</t>
  </si>
  <si>
    <t>8_Целинный район</t>
  </si>
  <si>
    <t>Черноземельский район</t>
  </si>
  <si>
    <t>8_Черноземельский район</t>
  </si>
  <si>
    <t>Юстинский район</t>
  </si>
  <si>
    <t>8_Юстинский район</t>
  </si>
  <si>
    <t>Яшалтинский район</t>
  </si>
  <si>
    <t>8_Яшалтинский район</t>
  </si>
  <si>
    <t>Яшкульский район</t>
  </si>
  <si>
    <t>8_Яшкульский район</t>
  </si>
  <si>
    <t>Беломорский район</t>
  </si>
  <si>
    <t>10_Беломорский район</t>
  </si>
  <si>
    <t>Калевальский район</t>
  </si>
  <si>
    <t>10_Калевальский район</t>
  </si>
  <si>
    <t>Кемский район</t>
  </si>
  <si>
    <t>10_Кемский район</t>
  </si>
  <si>
    <t>Кондопожский район</t>
  </si>
  <si>
    <t>10_Кондопожский район</t>
  </si>
  <si>
    <t>Костомукшский городской округ</t>
  </si>
  <si>
    <t>10_Костомукшский городской округ</t>
  </si>
  <si>
    <t>Костомукша</t>
  </si>
  <si>
    <t>Лахденпохский район</t>
  </si>
  <si>
    <t>10_Лахденпохский район</t>
  </si>
  <si>
    <t>Лоухский район</t>
  </si>
  <si>
    <t>10_Лоухский район</t>
  </si>
  <si>
    <t>Медвежьегорский район</t>
  </si>
  <si>
    <t>10_Медвежьегорский район</t>
  </si>
  <si>
    <t>Муезерский район</t>
  </si>
  <si>
    <t>10_Муезерский район</t>
  </si>
  <si>
    <t>Олонецкий район</t>
  </si>
  <si>
    <t>10_Олонецкий район</t>
  </si>
  <si>
    <t>Петрозаводский городской округ</t>
  </si>
  <si>
    <t>10_Петрозаводский городской округ</t>
  </si>
  <si>
    <t>Петрозаводск</t>
  </si>
  <si>
    <t>Питкярантский район</t>
  </si>
  <si>
    <t>10_Питкярантский район</t>
  </si>
  <si>
    <t>Прионежский район</t>
  </si>
  <si>
    <t>10_Прионежский район</t>
  </si>
  <si>
    <t>Пряжинский район</t>
  </si>
  <si>
    <t>10_Пряжинский район</t>
  </si>
  <si>
    <t>Пудожский район</t>
  </si>
  <si>
    <t>10_Пудожский район</t>
  </si>
  <si>
    <t>Сегежский район</t>
  </si>
  <si>
    <t>10_Сегежский район</t>
  </si>
  <si>
    <t>Сортавальский район</t>
  </si>
  <si>
    <t>10_Сортавальский район</t>
  </si>
  <si>
    <t>Суоярвский район</t>
  </si>
  <si>
    <t>10_Суоярвский район</t>
  </si>
  <si>
    <t>Городской округ Вуктыл</t>
  </si>
  <si>
    <t>11_Городской округ Вуктыл</t>
  </si>
  <si>
    <t>Вуктыл</t>
  </si>
  <si>
    <t>Ижемский район</t>
  </si>
  <si>
    <t>11_Ижемский район</t>
  </si>
  <si>
    <t>Княжпогостский район</t>
  </si>
  <si>
    <t>11_Княжпогостский район</t>
  </si>
  <si>
    <t>Койгородский район</t>
  </si>
  <si>
    <t>11_Койгородский район</t>
  </si>
  <si>
    <t>Корткеросский район</t>
  </si>
  <si>
    <t>11_Корткеросский район</t>
  </si>
  <si>
    <t>Городской округ Воркута</t>
  </si>
  <si>
    <t>11_Городской округ Воркута</t>
  </si>
  <si>
    <t>Воркута</t>
  </si>
  <si>
    <t>Городской округ Инта</t>
  </si>
  <si>
    <t>11_Городской округ Инта</t>
  </si>
  <si>
    <t>Инта</t>
  </si>
  <si>
    <t>Печора</t>
  </si>
  <si>
    <t>11_Печора</t>
  </si>
  <si>
    <t>Прилузский район</t>
  </si>
  <si>
    <t>11_Прилузский район</t>
  </si>
  <si>
    <t>Сосногорск</t>
  </si>
  <si>
    <t>11_Сосногорск</t>
  </si>
  <si>
    <t>Сыктывдинский район</t>
  </si>
  <si>
    <t>11_Сыктывдинский район</t>
  </si>
  <si>
    <t>Городской округ Сыктывкар</t>
  </si>
  <si>
    <t>11_Городской округ Сыктывкар</t>
  </si>
  <si>
    <t>Сыктывкар</t>
  </si>
  <si>
    <t>Сысольский район</t>
  </si>
  <si>
    <t>11_Сысольский район</t>
  </si>
  <si>
    <t>Троицко-Печорский район</t>
  </si>
  <si>
    <t>11_Троицко-Печорский район</t>
  </si>
  <si>
    <t>Удорский район</t>
  </si>
  <si>
    <t>11_Удорский район</t>
  </si>
  <si>
    <t>Городской округ Усинск</t>
  </si>
  <si>
    <t>11_Городской округ Усинск</t>
  </si>
  <si>
    <t>Усинск</t>
  </si>
  <si>
    <t>Усть-Вымский район</t>
  </si>
  <si>
    <t>11_Усть-Вымский район</t>
  </si>
  <si>
    <t>Усть-Куломский район</t>
  </si>
  <si>
    <t>11_Усть-Куломский район</t>
  </si>
  <si>
    <t>Усть-Цилемский район</t>
  </si>
  <si>
    <t>11_Усть-Цилемский район</t>
  </si>
  <si>
    <t>Городской округ Ухта</t>
  </si>
  <si>
    <t>11_Городской округ Ухта</t>
  </si>
  <si>
    <t>Ухта</t>
  </si>
  <si>
    <t>Городской округ Алушта</t>
  </si>
  <si>
    <t>82_Городской округ Алушта</t>
  </si>
  <si>
    <t>Алушта</t>
  </si>
  <si>
    <t>Городской округ Армянск</t>
  </si>
  <si>
    <t>82_Городской округ Армянск</t>
  </si>
  <si>
    <t>Армянск</t>
  </si>
  <si>
    <t>Бахчисарайский район</t>
  </si>
  <si>
    <t>82_Бахчисарайский район</t>
  </si>
  <si>
    <t>82_Белогорский район</t>
  </si>
  <si>
    <t>Городской округ Ялта</t>
  </si>
  <si>
    <t>82_Городской округ Ялта</t>
  </si>
  <si>
    <t>Ялта</t>
  </si>
  <si>
    <t>Городской округ Джанкой</t>
  </si>
  <si>
    <t>82_Городской округ Джанкой</t>
  </si>
  <si>
    <t>Джанкой</t>
  </si>
  <si>
    <t>Джанкойский район</t>
  </si>
  <si>
    <t>82_Джанкойский район</t>
  </si>
  <si>
    <t>Городской округ Евпатория</t>
  </si>
  <si>
    <t>82_Городской округ Евпатория</t>
  </si>
  <si>
    <t>Евпатория</t>
  </si>
  <si>
    <t>Городской округ Керчь</t>
  </si>
  <si>
    <t>82_Городской округ Керчь</t>
  </si>
  <si>
    <t>Керчь</t>
  </si>
  <si>
    <t>82_Кировский район</t>
  </si>
  <si>
    <t>82_Красногвардейский район</t>
  </si>
  <si>
    <t>Городской округ Красноперекопск</t>
  </si>
  <si>
    <t>82_Городской округ Красноперекопск</t>
  </si>
  <si>
    <t>Красноперекопск</t>
  </si>
  <si>
    <t>Красноперекопский район</t>
  </si>
  <si>
    <t>82_Красноперекопский район</t>
  </si>
  <si>
    <t>82_Ленинский район</t>
  </si>
  <si>
    <t>Нижнегорский район</t>
  </si>
  <si>
    <t>82_Нижнегорский район</t>
  </si>
  <si>
    <t>82_Первомайский район</t>
  </si>
  <si>
    <t>Раздольненский район</t>
  </si>
  <si>
    <t>82_Раздольненский район</t>
  </si>
  <si>
    <t>Городской округ Саки</t>
  </si>
  <si>
    <t>82_Городской округ Саки</t>
  </si>
  <si>
    <t>Саки</t>
  </si>
  <si>
    <t>Сакский район</t>
  </si>
  <si>
    <t>82_Сакский район</t>
  </si>
  <si>
    <t>Городской округ Симферополь</t>
  </si>
  <si>
    <t>82_Городской округ Симферополь</t>
  </si>
  <si>
    <t>Симферополь</t>
  </si>
  <si>
    <t>Симферопольский район</t>
  </si>
  <si>
    <t>82_Симферопольский район</t>
  </si>
  <si>
    <t>82_Советский район</t>
  </si>
  <si>
    <t>Городской округ Судак</t>
  </si>
  <si>
    <t>82_Городской округ Судак</t>
  </si>
  <si>
    <t>Судак</t>
  </si>
  <si>
    <t>Городской округ Феодосия</t>
  </si>
  <si>
    <t>82_Городской округ Феодосия</t>
  </si>
  <si>
    <t>Феодосия</t>
  </si>
  <si>
    <t>Черноморский район</t>
  </si>
  <si>
    <t>82_Черноморский район</t>
  </si>
  <si>
    <t>Волжский район</t>
  </si>
  <si>
    <t>12_Волжский район</t>
  </si>
  <si>
    <t>Горномарийский район</t>
  </si>
  <si>
    <t>12_Горномарийский район</t>
  </si>
  <si>
    <t>Городской округ «Город Йошкар-Ола»</t>
  </si>
  <si>
    <t>12_Городской округ «Город Йошкар-Ола»</t>
  </si>
  <si>
    <t>Йошкар-Ола</t>
  </si>
  <si>
    <t>Городской округ город Волжск</t>
  </si>
  <si>
    <t>12_Городской округ город Волжск</t>
  </si>
  <si>
    <t>Волжск</t>
  </si>
  <si>
    <t>Городской округ город Козьмодемьянск</t>
  </si>
  <si>
    <t>12_Городской округ город Козьмодемьянск</t>
  </si>
  <si>
    <t>Козьмодемьянск</t>
  </si>
  <si>
    <t>Звениговский район</t>
  </si>
  <si>
    <t>12_Звениговский район</t>
  </si>
  <si>
    <t>Килемарский район</t>
  </si>
  <si>
    <t>12_Килемарский район</t>
  </si>
  <si>
    <t>Куженерский район</t>
  </si>
  <si>
    <t>12_Куженерский район</t>
  </si>
  <si>
    <t>Мари-Турекский район</t>
  </si>
  <si>
    <t>12_Мари-Турекский район</t>
  </si>
  <si>
    <t>Медведевский район</t>
  </si>
  <si>
    <t>12_Медведевский район</t>
  </si>
  <si>
    <t>Моркинский район</t>
  </si>
  <si>
    <t>12_Моркинский район</t>
  </si>
  <si>
    <t>Новоторъяльский район</t>
  </si>
  <si>
    <t>12_Новоторъяльский район</t>
  </si>
  <si>
    <t>Оршанский район</t>
  </si>
  <si>
    <t>12_Оршанский район</t>
  </si>
  <si>
    <t>Параньгинский район</t>
  </si>
  <si>
    <t>12_Параньгинский район</t>
  </si>
  <si>
    <t>Сернурский район</t>
  </si>
  <si>
    <t>12_Сернурский район</t>
  </si>
  <si>
    <t>12_Советский район</t>
  </si>
  <si>
    <t>Юринский район</t>
  </si>
  <si>
    <t>12_Юринский район</t>
  </si>
  <si>
    <t>13_Ардатовский район</t>
  </si>
  <si>
    <t>Атюрьевский район</t>
  </si>
  <si>
    <t>13_Атюрьевский район</t>
  </si>
  <si>
    <t>Атяшевский район</t>
  </si>
  <si>
    <t>13_Атяшевский район</t>
  </si>
  <si>
    <t>Большеберезниковский район</t>
  </si>
  <si>
    <t>13_Большеберезниковский район</t>
  </si>
  <si>
    <t>Большеигнатовский район</t>
  </si>
  <si>
    <t>13_Большеигнатовский район</t>
  </si>
  <si>
    <t>Городской округ Саранск</t>
  </si>
  <si>
    <t>13_Городской округ Саранск</t>
  </si>
  <si>
    <t>Саранск</t>
  </si>
  <si>
    <t>Дубёнский район</t>
  </si>
  <si>
    <t>13_Дубёнский район</t>
  </si>
  <si>
    <t>Ельниковский район</t>
  </si>
  <si>
    <t>13_Ельниковский район</t>
  </si>
  <si>
    <t>Зубово-Полянский район</t>
  </si>
  <si>
    <t>13_Зубово-Полянский район</t>
  </si>
  <si>
    <t>Инсарский район</t>
  </si>
  <si>
    <t>13_Инсарский район</t>
  </si>
  <si>
    <t>Ичалковский район</t>
  </si>
  <si>
    <t>13_Ичалковский район</t>
  </si>
  <si>
    <t>Кадошкинский район</t>
  </si>
  <si>
    <t>13_Кадошкинский район</t>
  </si>
  <si>
    <t>Ковылкинский район</t>
  </si>
  <si>
    <t>13_Ковылкинский район</t>
  </si>
  <si>
    <t>Кочкуровский район</t>
  </si>
  <si>
    <t>13_Кочкуровский район</t>
  </si>
  <si>
    <t>Краснослободский район</t>
  </si>
  <si>
    <t>13_Краснослободский район</t>
  </si>
  <si>
    <t>Лямбирский район</t>
  </si>
  <si>
    <t>13_Лямбирский район</t>
  </si>
  <si>
    <t>Ромодановский район</t>
  </si>
  <si>
    <t>13_Ромодановский район</t>
  </si>
  <si>
    <t>Рузаевский район</t>
  </si>
  <si>
    <t>13_Рузаевский район</t>
  </si>
  <si>
    <t>Старошайговский район</t>
  </si>
  <si>
    <t>13_Старошайговский район</t>
  </si>
  <si>
    <t>Темниковский район</t>
  </si>
  <si>
    <t>13_Темниковский район</t>
  </si>
  <si>
    <t>Теньгушевский район</t>
  </si>
  <si>
    <t>13_Теньгушевский район</t>
  </si>
  <si>
    <t>Торбеевский район</t>
  </si>
  <si>
    <t>13_Торбеевский район</t>
  </si>
  <si>
    <t>Чамзинский район</t>
  </si>
  <si>
    <t>13_Чамзинский район</t>
  </si>
  <si>
    <t>Абыйский улус</t>
  </si>
  <si>
    <t>14_Абыйский улус</t>
  </si>
  <si>
    <t>Алданский район</t>
  </si>
  <si>
    <t>14_Алданский район</t>
  </si>
  <si>
    <t>Аллаиховский улус</t>
  </si>
  <si>
    <t>14_Аллаиховский улус</t>
  </si>
  <si>
    <t>Амгинский улус</t>
  </si>
  <si>
    <t>14_Амгинский улус</t>
  </si>
  <si>
    <t>Анабарский улус</t>
  </si>
  <si>
    <t>14_Анабарский улус</t>
  </si>
  <si>
    <t>Булунский улус</t>
  </si>
  <si>
    <t>14_Булунский улус</t>
  </si>
  <si>
    <t>Верхневилюйский улус</t>
  </si>
  <si>
    <t>14_Верхневилюйский улус</t>
  </si>
  <si>
    <t>Верхнеколымский район</t>
  </si>
  <si>
    <t>14_Верхнеколымский район</t>
  </si>
  <si>
    <t>Верхоянский район</t>
  </si>
  <si>
    <t>14_Верхоянский район</t>
  </si>
  <si>
    <t>Вилюйский улус</t>
  </si>
  <si>
    <t>14_Вилюйский улус</t>
  </si>
  <si>
    <t>Горный улус</t>
  </si>
  <si>
    <t>14_Горный улус</t>
  </si>
  <si>
    <t>Городской округ «Город Якутск»</t>
  </si>
  <si>
    <t>14_Городской округ «Город Якутск»</t>
  </si>
  <si>
    <t>Якутск</t>
  </si>
  <si>
    <t>Городской округ Жатай</t>
  </si>
  <si>
    <t>14_Городской округ Жатай</t>
  </si>
  <si>
    <t>Жатай</t>
  </si>
  <si>
    <t>Жиганский район</t>
  </si>
  <si>
    <t>14_Жиганский район</t>
  </si>
  <si>
    <t>Кобяйский улус</t>
  </si>
  <si>
    <t>14_Кобяйский улус</t>
  </si>
  <si>
    <t>14_Ленский район</t>
  </si>
  <si>
    <t>Мегино-Кангаласский улус</t>
  </si>
  <si>
    <t>14_Мегино-Кангаласский улус</t>
  </si>
  <si>
    <t>Мирнинский район</t>
  </si>
  <si>
    <t>14_Мирнинский район</t>
  </si>
  <si>
    <t>Момский район</t>
  </si>
  <si>
    <t>14_Момский район</t>
  </si>
  <si>
    <t>Намский улус</t>
  </si>
  <si>
    <t>14_Намский улус</t>
  </si>
  <si>
    <t>Нерюнгринский район</t>
  </si>
  <si>
    <t>14_Нерюнгринский район</t>
  </si>
  <si>
    <t>Нижнеколымский район</t>
  </si>
  <si>
    <t>14_Нижнеколымский район</t>
  </si>
  <si>
    <t>Нюрбинский район</t>
  </si>
  <si>
    <t>14_Нюрбинский район</t>
  </si>
  <si>
    <t>Оймяконский улус</t>
  </si>
  <si>
    <t>14_Оймяконский улус</t>
  </si>
  <si>
    <t>Олёкминский район</t>
  </si>
  <si>
    <t>14_Олёкминский район</t>
  </si>
  <si>
    <t>Оленёкский район</t>
  </si>
  <si>
    <t>14_Оленёкский район</t>
  </si>
  <si>
    <t>Среднеколымский улус</t>
  </si>
  <si>
    <t>14_Среднеколымский улус</t>
  </si>
  <si>
    <t>Сунтарский улус</t>
  </si>
  <si>
    <t>14_Сунтарский улус</t>
  </si>
  <si>
    <t>Таттинский улус</t>
  </si>
  <si>
    <t>14_Таттинский улус</t>
  </si>
  <si>
    <t>Томпонский район</t>
  </si>
  <si>
    <t>14_Томпонский район</t>
  </si>
  <si>
    <t>Усть-Алданский улус</t>
  </si>
  <si>
    <t>14_Усть-Алданский улус</t>
  </si>
  <si>
    <t>Усть-Майский улус</t>
  </si>
  <si>
    <t>14_Усть-Майский улус</t>
  </si>
  <si>
    <t>Усть-Янский улус</t>
  </si>
  <si>
    <t>14_Усть-Янский улус</t>
  </si>
  <si>
    <t>Хангаласский улус</t>
  </si>
  <si>
    <t>14_Хангаласский улус</t>
  </si>
  <si>
    <t>Чурапчинский улус</t>
  </si>
  <si>
    <t>14_Чурапчинский улус</t>
  </si>
  <si>
    <t>Эвено-Бытантайский национальный улус</t>
  </si>
  <si>
    <t>14_Эвено-Бытантайский национальный улус</t>
  </si>
  <si>
    <t>Алагирский район</t>
  </si>
  <si>
    <t>15_Алагирский район</t>
  </si>
  <si>
    <t>Ардонский район</t>
  </si>
  <si>
    <t>15_Ардонский район</t>
  </si>
  <si>
    <t>Городской округ город Владикавказ</t>
  </si>
  <si>
    <t>15_Городской округ город Владикавказ</t>
  </si>
  <si>
    <t>Владикавказ</t>
  </si>
  <si>
    <t>Дигорский район</t>
  </si>
  <si>
    <t>15_Дигорский район</t>
  </si>
  <si>
    <t>Ирафский район</t>
  </si>
  <si>
    <t>15_Ирафский район</t>
  </si>
  <si>
    <t>15_Кировский район</t>
  </si>
  <si>
    <t>Моздокский район</t>
  </si>
  <si>
    <t>15_Моздокский район</t>
  </si>
  <si>
    <t>Правобережный район</t>
  </si>
  <si>
    <t>15_Правобережный район</t>
  </si>
  <si>
    <t>Пригородный район</t>
  </si>
  <si>
    <t>15_Пригородный район</t>
  </si>
  <si>
    <t>Агрызский район</t>
  </si>
  <si>
    <t>16_Агрызский район</t>
  </si>
  <si>
    <t>Азнакаевский район</t>
  </si>
  <si>
    <t>16_Азнакаевский район</t>
  </si>
  <si>
    <t>Аксубаевский район</t>
  </si>
  <si>
    <t>16_Аксубаевский район</t>
  </si>
  <si>
    <t>Актанышский район</t>
  </si>
  <si>
    <t>16_Актанышский район</t>
  </si>
  <si>
    <t>16_Алексеевский район</t>
  </si>
  <si>
    <t>Алькеевский район</t>
  </si>
  <si>
    <t>16_Алькеевский район</t>
  </si>
  <si>
    <t>Альметьевский район</t>
  </si>
  <si>
    <t>16_Альметьевский район</t>
  </si>
  <si>
    <t>Апастовский район</t>
  </si>
  <si>
    <t>16_Апастовский район</t>
  </si>
  <si>
    <t>Арский район</t>
  </si>
  <si>
    <t>16_Арский район</t>
  </si>
  <si>
    <t>Атнинский район</t>
  </si>
  <si>
    <t>16_Атнинский район</t>
  </si>
  <si>
    <t>Бавлинский район</t>
  </si>
  <si>
    <t>16_Бавлинский район</t>
  </si>
  <si>
    <t>Балтасинский район</t>
  </si>
  <si>
    <t>16_Балтасинский район</t>
  </si>
  <si>
    <t>Бугульминский район</t>
  </si>
  <si>
    <t>16_Бугульминский район</t>
  </si>
  <si>
    <t>Буинский район</t>
  </si>
  <si>
    <t>16_Буинский район</t>
  </si>
  <si>
    <t>Верхнеуслонский район</t>
  </si>
  <si>
    <t>16_Верхнеуслонский район</t>
  </si>
  <si>
    <t>Высокогорский район</t>
  </si>
  <si>
    <t>16_Высокогорский район</t>
  </si>
  <si>
    <t>Городской округ город Казань</t>
  </si>
  <si>
    <t>16_Городской округ город Казань</t>
  </si>
  <si>
    <t>Казань</t>
  </si>
  <si>
    <t>Городской округ город Набережные Челны</t>
  </si>
  <si>
    <t>16_Городской округ город Набережные Челны</t>
  </si>
  <si>
    <t>Набережные Челны</t>
  </si>
  <si>
    <t>Дрожжановский район</t>
  </si>
  <si>
    <t>16_Дрожжановский район</t>
  </si>
  <si>
    <t>Елабужский район</t>
  </si>
  <si>
    <t>16_Елабужский район</t>
  </si>
  <si>
    <t>Заинский район</t>
  </si>
  <si>
    <t>16_Заинский район</t>
  </si>
  <si>
    <t>Зеленодольский район</t>
  </si>
  <si>
    <t>16_Зеленодольский район</t>
  </si>
  <si>
    <t>Кайбицкий район</t>
  </si>
  <si>
    <t>16_Кайбицкий район</t>
  </si>
  <si>
    <t>Камско-Устьинский район</t>
  </si>
  <si>
    <t>16_Камско-Устьинский район</t>
  </si>
  <si>
    <t>Кукморский район</t>
  </si>
  <si>
    <t>16_Кукморский район</t>
  </si>
  <si>
    <t>Лаишевский район</t>
  </si>
  <si>
    <t>16_Лаишевский район</t>
  </si>
  <si>
    <t>Лениногорский район</t>
  </si>
  <si>
    <t>16_Лениногорский район</t>
  </si>
  <si>
    <t>Мамадышский район</t>
  </si>
  <si>
    <t>16_Мамадышский район</t>
  </si>
  <si>
    <t>Менделеевский район</t>
  </si>
  <si>
    <t>16_Менделеевский район</t>
  </si>
  <si>
    <t>Мензелинский район</t>
  </si>
  <si>
    <t>16_Мензелинский район</t>
  </si>
  <si>
    <t>Муслюмовский район</t>
  </si>
  <si>
    <t>16_Муслюмовский район</t>
  </si>
  <si>
    <t>Нижнекамский район</t>
  </si>
  <si>
    <t>16_Нижнекамский район</t>
  </si>
  <si>
    <t>Новошешминский район</t>
  </si>
  <si>
    <t>16_Новошешминский район</t>
  </si>
  <si>
    <t>Нурлатский район</t>
  </si>
  <si>
    <t>16_Нурлатский район</t>
  </si>
  <si>
    <t>Пестречинский район</t>
  </si>
  <si>
    <t>16_Пестречинский район</t>
  </si>
  <si>
    <t>Рыбно-Слободский район</t>
  </si>
  <si>
    <t>16_Рыбно-Слободский район</t>
  </si>
  <si>
    <t>Сабинский район</t>
  </si>
  <si>
    <t>16_Сабинский район</t>
  </si>
  <si>
    <t>Сармановский район</t>
  </si>
  <si>
    <t>16_Сармановский район</t>
  </si>
  <si>
    <t>16_Спасский район</t>
  </si>
  <si>
    <t>Тетюшский район</t>
  </si>
  <si>
    <t>16_Тетюшский район</t>
  </si>
  <si>
    <t>Тукаевский район</t>
  </si>
  <si>
    <t>16_Тукаевский район</t>
  </si>
  <si>
    <t>Тюлячинский район</t>
  </si>
  <si>
    <t>16_Тюлячинский район</t>
  </si>
  <si>
    <t>Черемшанский район</t>
  </si>
  <si>
    <t>16_Черемшанский район</t>
  </si>
  <si>
    <t>Чистопольский район</t>
  </si>
  <si>
    <t>16_Чистопольский район</t>
  </si>
  <si>
    <t>Ютазинский район</t>
  </si>
  <si>
    <t>16_Ютазинский район</t>
  </si>
  <si>
    <t>Бай-Тайгинский кожуун</t>
  </si>
  <si>
    <t>17_Бай-Тайгинский кожуун</t>
  </si>
  <si>
    <t>Барун-Хемчикский кожуун</t>
  </si>
  <si>
    <t>17_Барун-Хемчикский кожуун</t>
  </si>
  <si>
    <t>Городской округ город Ак-Довурак</t>
  </si>
  <si>
    <t>17_Городской округ город Ак-Довурак</t>
  </si>
  <si>
    <t>Ак-Довурак</t>
  </si>
  <si>
    <t>Городской округ город Кызыл</t>
  </si>
  <si>
    <t>17_Городской округ город Кызыл</t>
  </si>
  <si>
    <t>Кызыл</t>
  </si>
  <si>
    <t>Дзун-Хемчикский кожуун</t>
  </si>
  <si>
    <t>17_Дзун-Хемчикский кожуун</t>
  </si>
  <si>
    <t>Каа-Хемский кожуун</t>
  </si>
  <si>
    <t>17_Каа-Хемский кожуун</t>
  </si>
  <si>
    <t>Кызылский кожуун</t>
  </si>
  <si>
    <t>17_Кызылский кожуун</t>
  </si>
  <si>
    <t>Монгун-Тайгинский кожуун</t>
  </si>
  <si>
    <t>17_Монгун-Тайгинский кожуун</t>
  </si>
  <si>
    <t>Овюрский кожуун</t>
  </si>
  <si>
    <t>17_Овюрский кожуун</t>
  </si>
  <si>
    <t>Пий-Хемский кожуун</t>
  </si>
  <si>
    <t>17_Пий-Хемский кожуун</t>
  </si>
  <si>
    <t>Сут-Хольский кожуун</t>
  </si>
  <si>
    <t>17_Сут-Хольский кожуун</t>
  </si>
  <si>
    <t>Тандинский кожуун</t>
  </si>
  <si>
    <t>17_Тандинский кожуун</t>
  </si>
  <si>
    <t>Тере-Хольский кожуун</t>
  </si>
  <si>
    <t>17_Тере-Хольский кожуун</t>
  </si>
  <si>
    <t>Тес-Хемский кожуун</t>
  </si>
  <si>
    <t>17_Тес-Хемский кожуун</t>
  </si>
  <si>
    <t>Тоджинский кожуун</t>
  </si>
  <si>
    <t>17_Тоджинский кожуун</t>
  </si>
  <si>
    <t>Улуг-Хемский кожуун</t>
  </si>
  <si>
    <t>17_Улуг-Хемский кожуун</t>
  </si>
  <si>
    <t>Чаа-Хольский кожуун</t>
  </si>
  <si>
    <t>17_Чаа-Хольский кожуун</t>
  </si>
  <si>
    <t>Чеди-Хольский кожуун</t>
  </si>
  <si>
    <t>17_Чеди-Хольский кожуун</t>
  </si>
  <si>
    <t>Эрзинский кожуун</t>
  </si>
  <si>
    <t>17_Эрзинский кожуун</t>
  </si>
  <si>
    <t>19_Алтайский район</t>
  </si>
  <si>
    <t>Аскизский район</t>
  </si>
  <si>
    <t>19_Аскизский район</t>
  </si>
  <si>
    <t>Бейский район</t>
  </si>
  <si>
    <t>19_Бейский район</t>
  </si>
  <si>
    <t>Боградский район</t>
  </si>
  <si>
    <t>19_Боградский район</t>
  </si>
  <si>
    <t>Городской округ город Абаза</t>
  </si>
  <si>
    <t>19_Городской округ город Абаза</t>
  </si>
  <si>
    <t>Абаза</t>
  </si>
  <si>
    <t>Городской округ город Абакан</t>
  </si>
  <si>
    <t>19_Городской округ город Абакан</t>
  </si>
  <si>
    <t>Абакан</t>
  </si>
  <si>
    <t>Городской округ город Саяногорск</t>
  </si>
  <si>
    <t>19_Городской округ город Саяногорск</t>
  </si>
  <si>
    <t>Саяногорск</t>
  </si>
  <si>
    <t>Городской округ город Сорск</t>
  </si>
  <si>
    <t>19_Городской округ город Сорск</t>
  </si>
  <si>
    <t>Сорск</t>
  </si>
  <si>
    <t>Городской округ город Черногорск</t>
  </si>
  <si>
    <t>19_Городской округ город Черногорск</t>
  </si>
  <si>
    <t>Черногорск</t>
  </si>
  <si>
    <t>Орджоникидзевский район</t>
  </si>
  <si>
    <t>19_Орджоникидзевский район</t>
  </si>
  <si>
    <t>Таштыпский район</t>
  </si>
  <si>
    <t>19_Таштыпский район</t>
  </si>
  <si>
    <t>Усть-Абаканский район</t>
  </si>
  <si>
    <t>19_Усть-Абаканский район</t>
  </si>
  <si>
    <t>Ширинский район</t>
  </si>
  <si>
    <t>19_Ширинский район</t>
  </si>
  <si>
    <t>Азовский район</t>
  </si>
  <si>
    <t>61_Азовский район</t>
  </si>
  <si>
    <t>Аксайский район</t>
  </si>
  <si>
    <t>61_Аксайский район</t>
  </si>
  <si>
    <t>Багаевский район</t>
  </si>
  <si>
    <t>61_Багаевский район</t>
  </si>
  <si>
    <t>Белокалитвинский район</t>
  </si>
  <si>
    <t>61_Белокалитвинский район</t>
  </si>
  <si>
    <t>Боковский район</t>
  </si>
  <si>
    <t>61_Боковский район</t>
  </si>
  <si>
    <t>Верхнедонской район</t>
  </si>
  <si>
    <t>61_Верхнедонской район</t>
  </si>
  <si>
    <t>Весёловский район</t>
  </si>
  <si>
    <t>61_Весёловский район</t>
  </si>
  <si>
    <t>Волгодонской район</t>
  </si>
  <si>
    <t>61_Волгодонской район</t>
  </si>
  <si>
    <t>Городской округ город Азов</t>
  </si>
  <si>
    <t>61_Городской округ город Азов</t>
  </si>
  <si>
    <t>Азов</t>
  </si>
  <si>
    <t>Городской округ город Батайск</t>
  </si>
  <si>
    <t>61_Городской округ город Батайск</t>
  </si>
  <si>
    <t>Батайск</t>
  </si>
  <si>
    <t>Городской округ город Волгодонск</t>
  </si>
  <si>
    <t>61_Городской округ город Волгодонск</t>
  </si>
  <si>
    <t>Волгодонск</t>
  </si>
  <si>
    <t>Городской округ город Гуково</t>
  </si>
  <si>
    <t>61_Городской округ город Гуково</t>
  </si>
  <si>
    <t>Гуково</t>
  </si>
  <si>
    <t>Городской округ город Донецк</t>
  </si>
  <si>
    <t>61_Городской округ город Донецк</t>
  </si>
  <si>
    <t>Донецк</t>
  </si>
  <si>
    <t>Городской округ город Зверево</t>
  </si>
  <si>
    <t>61_Городской округ город Зверево</t>
  </si>
  <si>
    <t>Зверево</t>
  </si>
  <si>
    <t>Городской округ город Каменск-Шахтинский</t>
  </si>
  <si>
    <t>61_Городской округ город Каменск-Шахтинский</t>
  </si>
  <si>
    <t>Каменск-Шахтинский</t>
  </si>
  <si>
    <t>Городской округ город Новочеркасск</t>
  </si>
  <si>
    <t>61_Городской округ город Новочеркасск</t>
  </si>
  <si>
    <t>Новочеркасск</t>
  </si>
  <si>
    <t>Городской округ город Новошахтинск</t>
  </si>
  <si>
    <t>61_Городской округ город Новошахтинск</t>
  </si>
  <si>
    <t>Новошахтинск</t>
  </si>
  <si>
    <t>Городской округ город Ростов-на-Дону</t>
  </si>
  <si>
    <t>61_Городской округ город Ростов-на-Дону</t>
  </si>
  <si>
    <t>Ростов-на-Дону</t>
  </si>
  <si>
    <t>Городской округ город Таганрог</t>
  </si>
  <si>
    <t>61_Городской округ город Таганрог</t>
  </si>
  <si>
    <t>Таганрог</t>
  </si>
  <si>
    <t>Городской округ город Шахты</t>
  </si>
  <si>
    <t>61_Городской округ город Шахты</t>
  </si>
  <si>
    <t>Шахты</t>
  </si>
  <si>
    <t>Волгодонский район</t>
  </si>
  <si>
    <t>61_Волгодонский район</t>
  </si>
  <si>
    <t>61_Дубовский район</t>
  </si>
  <si>
    <t>Егорлыкский район</t>
  </si>
  <si>
    <t>61_Егорлыкский район</t>
  </si>
  <si>
    <t>Заветинский район</t>
  </si>
  <si>
    <t>61_Заветинский район</t>
  </si>
  <si>
    <t>Зерноградский район</t>
  </si>
  <si>
    <t>61_Зерноградский район</t>
  </si>
  <si>
    <t>Зимовниковский район</t>
  </si>
  <si>
    <t>61_Зимовниковский район</t>
  </si>
  <si>
    <t>Кагальницкий район</t>
  </si>
  <si>
    <t>61_Кагальницкий район</t>
  </si>
  <si>
    <t>61_Каменский район</t>
  </si>
  <si>
    <t>Кашарский район</t>
  </si>
  <si>
    <t>61_Кашарский район</t>
  </si>
  <si>
    <t>61_Константиновский район</t>
  </si>
  <si>
    <t>Красносулинский район</t>
  </si>
  <si>
    <t>61_Красносулинский район</t>
  </si>
  <si>
    <t>61_Куйбышевский район</t>
  </si>
  <si>
    <t>Мартыновский район</t>
  </si>
  <si>
    <t>61_Мартыновский район</t>
  </si>
  <si>
    <t>Матвеево-Курганский район</t>
  </si>
  <si>
    <t>61_Матвеево-Курганский район</t>
  </si>
  <si>
    <t>Миллеровский район</t>
  </si>
  <si>
    <t>61_Миллеровский район</t>
  </si>
  <si>
    <t>Милютинский район</t>
  </si>
  <si>
    <t>61_Милютинский район</t>
  </si>
  <si>
    <t>Морозовский район</t>
  </si>
  <si>
    <t>61_Морозовский район</t>
  </si>
  <si>
    <t>Мясниковский район</t>
  </si>
  <si>
    <t>61_Мясниковский район</t>
  </si>
  <si>
    <t>Неклиновский район</t>
  </si>
  <si>
    <t>61_Неклиновский район</t>
  </si>
  <si>
    <t>Обливский район</t>
  </si>
  <si>
    <t>61_Обливский район</t>
  </si>
  <si>
    <t>61_Октябрьский район</t>
  </si>
  <si>
    <t>61_Орловский район</t>
  </si>
  <si>
    <t>Песчанокопский район</t>
  </si>
  <si>
    <t>61_Песчанокопский район</t>
  </si>
  <si>
    <t>Пролетарский район</t>
  </si>
  <si>
    <t>61_Пролетарский район</t>
  </si>
  <si>
    <t>Ремонтненский район</t>
  </si>
  <si>
    <t>61_Ремонтненский район</t>
  </si>
  <si>
    <t>Родионово-Несветайский район</t>
  </si>
  <si>
    <t>61_Родионово-Несветайский район</t>
  </si>
  <si>
    <t>Сальский район</t>
  </si>
  <si>
    <t>61_Сальский район</t>
  </si>
  <si>
    <t>Семикаракорский район</t>
  </si>
  <si>
    <t>61_Семикаракорский район</t>
  </si>
  <si>
    <t>61_Советский район</t>
  </si>
  <si>
    <t>Тарасовский район</t>
  </si>
  <si>
    <t>61_Тарасовский район</t>
  </si>
  <si>
    <t>Тацинский район</t>
  </si>
  <si>
    <t>61_Тацинский район</t>
  </si>
  <si>
    <t>Усть-Донецкий район</t>
  </si>
  <si>
    <t>61_Усть-Донецкий район</t>
  </si>
  <si>
    <t>Целинский район</t>
  </si>
  <si>
    <t>61_Целинский район</t>
  </si>
  <si>
    <t>Цимлянский район</t>
  </si>
  <si>
    <t>61_Цимлянский район</t>
  </si>
  <si>
    <t>Чертковский район</t>
  </si>
  <si>
    <t>61_Чертковский район</t>
  </si>
  <si>
    <t>Шолоховский район</t>
  </si>
  <si>
    <t>61_Шолоховский район</t>
  </si>
  <si>
    <t>Александро-Невский район</t>
  </si>
  <si>
    <t>62_Александро-Невский район</t>
  </si>
  <si>
    <t>Городской округ город Касимов</t>
  </si>
  <si>
    <t>62_Городской округ город Касимов</t>
  </si>
  <si>
    <t>Касимов</t>
  </si>
  <si>
    <t>Городской округ город Рязань</t>
  </si>
  <si>
    <t>62_Городской округ город Рязань</t>
  </si>
  <si>
    <t>Рязань</t>
  </si>
  <si>
    <t>Городской округ город Сасово</t>
  </si>
  <si>
    <t>62_Городской округ город Сасово</t>
  </si>
  <si>
    <t>Сасово</t>
  </si>
  <si>
    <t>Городской округ город Скопин</t>
  </si>
  <si>
    <t>62_Городской округ город Скопин</t>
  </si>
  <si>
    <t>Скопин</t>
  </si>
  <si>
    <t>Ермишинский район</t>
  </si>
  <si>
    <t>62_Ермишинский район</t>
  </si>
  <si>
    <t>Захаровский район</t>
  </si>
  <si>
    <t>62_Захаровский район</t>
  </si>
  <si>
    <t>Кадомский район</t>
  </si>
  <si>
    <t>62_Кадомский район</t>
  </si>
  <si>
    <t>Касимовский район</t>
  </si>
  <si>
    <t>62_Касимовский район</t>
  </si>
  <si>
    <t>Клепиковский район</t>
  </si>
  <si>
    <t>62_Клепиковский район</t>
  </si>
  <si>
    <t>Кораблинский район</t>
  </si>
  <si>
    <t>62_Кораблинский район</t>
  </si>
  <si>
    <t>Милославский район</t>
  </si>
  <si>
    <t>62_Милославский район</t>
  </si>
  <si>
    <t>62_Михайловский район</t>
  </si>
  <si>
    <t>Пителинский район</t>
  </si>
  <si>
    <t>62_Пителинский район</t>
  </si>
  <si>
    <t>Пронский район</t>
  </si>
  <si>
    <t>62_Пронский район</t>
  </si>
  <si>
    <t>Путятинский район</t>
  </si>
  <si>
    <t>62_Путятинский район</t>
  </si>
  <si>
    <t>Рыбновский район</t>
  </si>
  <si>
    <t>62_Рыбновский район</t>
  </si>
  <si>
    <t>Ряжский район</t>
  </si>
  <si>
    <t>62_Ряжский район</t>
  </si>
  <si>
    <t>Рязанский район</t>
  </si>
  <si>
    <t>62_Рязанский район</t>
  </si>
  <si>
    <t>Сапожковский район</t>
  </si>
  <si>
    <t>62_Сапожковский район</t>
  </si>
  <si>
    <t>Сараевский район</t>
  </si>
  <si>
    <t>62_Сараевский район</t>
  </si>
  <si>
    <t>Сасовский район</t>
  </si>
  <si>
    <t>62_Сасовский район</t>
  </si>
  <si>
    <t>Скопинский район</t>
  </si>
  <si>
    <t>62_Скопинский район</t>
  </si>
  <si>
    <t>62_Спасский район</t>
  </si>
  <si>
    <t>Старожиловский район</t>
  </si>
  <si>
    <t>62_Старожиловский район</t>
  </si>
  <si>
    <t>Ухоловский район</t>
  </si>
  <si>
    <t>62_Ухоловский район</t>
  </si>
  <si>
    <t>Чучковский район</t>
  </si>
  <si>
    <t>62_Чучковский район</t>
  </si>
  <si>
    <t>Шацкий район</t>
  </si>
  <si>
    <t>62_Шацкий район</t>
  </si>
  <si>
    <t>Шиловский район</t>
  </si>
  <si>
    <t>62_Шиловский район</t>
  </si>
  <si>
    <t>63_Алексеевский район</t>
  </si>
  <si>
    <t>Безенчукский район</t>
  </si>
  <si>
    <t>63_Безенчукский район</t>
  </si>
  <si>
    <t>Богатовский район</t>
  </si>
  <si>
    <t>63_Богатовский район</t>
  </si>
  <si>
    <t>Большеглушицкий район</t>
  </si>
  <si>
    <t>63_Большеглушицкий район</t>
  </si>
  <si>
    <t>Большечерниговский район</t>
  </si>
  <si>
    <t>63_Большечерниговский район</t>
  </si>
  <si>
    <t>Борский район</t>
  </si>
  <si>
    <t>63_Борский район</t>
  </si>
  <si>
    <t>63_Волжский район</t>
  </si>
  <si>
    <t>Городской округ Жигулёвск</t>
  </si>
  <si>
    <t>63_Городской округ Жигулёвск</t>
  </si>
  <si>
    <t>Жигулёвск</t>
  </si>
  <si>
    <t>Городской округ Кинель</t>
  </si>
  <si>
    <t>63_Городской округ Кинель</t>
  </si>
  <si>
    <t>Кинель</t>
  </si>
  <si>
    <t>Городской округ Новокуйбышевск</t>
  </si>
  <si>
    <t>63_Городской округ Новокуйбышевск</t>
  </si>
  <si>
    <t>Новокуйбышевск</t>
  </si>
  <si>
    <t>Городской округ Октябрьск</t>
  </si>
  <si>
    <t>63_Городской округ Октябрьск</t>
  </si>
  <si>
    <t>Октябрьск</t>
  </si>
  <si>
    <t>Городской округ Отрадный</t>
  </si>
  <si>
    <t>63_Городской округ Отрадный</t>
  </si>
  <si>
    <t>Отрадный</t>
  </si>
  <si>
    <t>Городской округ Похвистнево</t>
  </si>
  <si>
    <t>63_Городской округ Похвистнево</t>
  </si>
  <si>
    <t>Похвистнево</t>
  </si>
  <si>
    <t>Городской округ Самара</t>
  </si>
  <si>
    <t>63_Городской округ Самара</t>
  </si>
  <si>
    <t>Самара</t>
  </si>
  <si>
    <t>Городской округ Сызрань</t>
  </si>
  <si>
    <t>63_Городской округ Сызрань</t>
  </si>
  <si>
    <t>Сызрань</t>
  </si>
  <si>
    <t>Городской округ Тольятти</t>
  </si>
  <si>
    <t>63_Городской округ Тольятти</t>
  </si>
  <si>
    <t>Тольятти</t>
  </si>
  <si>
    <t>Городской округ Чапаевск</t>
  </si>
  <si>
    <t>63_Городской округ Чапаевск</t>
  </si>
  <si>
    <t>Чапаевск</t>
  </si>
  <si>
    <t>Елховский район</t>
  </si>
  <si>
    <t>63_Елховский район</t>
  </si>
  <si>
    <t>Исаклинский район</t>
  </si>
  <si>
    <t>63_Исаклинский район</t>
  </si>
  <si>
    <t>Камышлинский район</t>
  </si>
  <si>
    <t>63_Камышлинский район</t>
  </si>
  <si>
    <t>Кинельский район</t>
  </si>
  <si>
    <t>63_Кинельский район</t>
  </si>
  <si>
    <t>Кинель-Черкасский район</t>
  </si>
  <si>
    <t>63_Кинель-Черкасский район</t>
  </si>
  <si>
    <t>Клявлинский район</t>
  </si>
  <si>
    <t>63_Клявлинский район</t>
  </si>
  <si>
    <t>Кошкинский район</t>
  </si>
  <si>
    <t>63_Кошкинский район</t>
  </si>
  <si>
    <t>63_Красноармейский район</t>
  </si>
  <si>
    <t>63_Красноярский район</t>
  </si>
  <si>
    <t>Нефтегорский район</t>
  </si>
  <si>
    <t>63_Нефтегорский район</t>
  </si>
  <si>
    <t>Пестравский район</t>
  </si>
  <si>
    <t>63_Пестравский район</t>
  </si>
  <si>
    <t>Похвистневский район</t>
  </si>
  <si>
    <t>63_Похвистневский район</t>
  </si>
  <si>
    <t>63_Приволжский район</t>
  </si>
  <si>
    <t>Сергиевский район</t>
  </si>
  <si>
    <t>63_Сергиевский район</t>
  </si>
  <si>
    <t>Ставропольский район</t>
  </si>
  <si>
    <t>63_Ставропольский район</t>
  </si>
  <si>
    <t>Сызранский район</t>
  </si>
  <si>
    <t>63_Сызранский район</t>
  </si>
  <si>
    <t>Хворостянский район</t>
  </si>
  <si>
    <t>63_Хворостянский район</t>
  </si>
  <si>
    <t>Челно-Вершинский район</t>
  </si>
  <si>
    <t>63_Челно-Вершинский район</t>
  </si>
  <si>
    <t>Шенталинский район</t>
  </si>
  <si>
    <t>63_Шенталинский район</t>
  </si>
  <si>
    <t>Шигонский район</t>
  </si>
  <si>
    <t>63_Шигонский район</t>
  </si>
  <si>
    <t>Александрово-Гайский район</t>
  </si>
  <si>
    <t>64_Александрово-Гайский район</t>
  </si>
  <si>
    <t>Аркадакский район</t>
  </si>
  <si>
    <t>64_Аркадакский район</t>
  </si>
  <si>
    <t>Аткарский район</t>
  </si>
  <si>
    <t>64_Аткарский район</t>
  </si>
  <si>
    <t>Базарно-Карабулакский район</t>
  </si>
  <si>
    <t>64_Базарно-Карабулакский район</t>
  </si>
  <si>
    <t>Балаковский район</t>
  </si>
  <si>
    <t>64_Балаковский район</t>
  </si>
  <si>
    <t>Балашовский район</t>
  </si>
  <si>
    <t>64_Балашовский район</t>
  </si>
  <si>
    <t>Балтайский район</t>
  </si>
  <si>
    <t>64_Балтайский район</t>
  </si>
  <si>
    <t>Вольский район</t>
  </si>
  <si>
    <t>64_Вольский район</t>
  </si>
  <si>
    <t>64_Воскресенский район</t>
  </si>
  <si>
    <t>Городской округ город Саратов</t>
  </si>
  <si>
    <t>64_Городской округ город Саратов</t>
  </si>
  <si>
    <t>Саратов</t>
  </si>
  <si>
    <t>Городской округ ЗАТО Михайловский</t>
  </si>
  <si>
    <t>64_Городской округ ЗАТО Михайловский</t>
  </si>
  <si>
    <t>Михайловский</t>
  </si>
  <si>
    <t>Городской округ ЗАТО Светлый</t>
  </si>
  <si>
    <t>64_Городской округ ЗАТО Светлый</t>
  </si>
  <si>
    <t>Городской округ ЗАТО Шиханы</t>
  </si>
  <si>
    <t>64_Городской округ ЗАТО Шиханы</t>
  </si>
  <si>
    <t>Шиханы</t>
  </si>
  <si>
    <t>Дергачёвский район</t>
  </si>
  <si>
    <t>64_Дергачёвский район</t>
  </si>
  <si>
    <t>Духовницкий район</t>
  </si>
  <si>
    <t>64_Духовницкий район</t>
  </si>
  <si>
    <t>Екатериновский район</t>
  </si>
  <si>
    <t>64_Екатериновский район</t>
  </si>
  <si>
    <t>Ершовский район</t>
  </si>
  <si>
    <t>64_Ершовский район</t>
  </si>
  <si>
    <t>Ивантеевский район</t>
  </si>
  <si>
    <t>64_Ивантеевский район</t>
  </si>
  <si>
    <t>64_Калининский район</t>
  </si>
  <si>
    <t>64_Красноармейский район</t>
  </si>
  <si>
    <t>Краснокутский район</t>
  </si>
  <si>
    <t>64_Краснокутский район</t>
  </si>
  <si>
    <t>Краснопартизанский район</t>
  </si>
  <si>
    <t>64_Краснопартизанский район</t>
  </si>
  <si>
    <t>Лысогорский район</t>
  </si>
  <si>
    <t>64_Лысогорский район</t>
  </si>
  <si>
    <t>Марксовский район</t>
  </si>
  <si>
    <t>64_Марксовский район</t>
  </si>
  <si>
    <t>Новобурасский район</t>
  </si>
  <si>
    <t>64_Новобурасский район</t>
  </si>
  <si>
    <t>Новоузенский район</t>
  </si>
  <si>
    <t>64_Новоузенский район</t>
  </si>
  <si>
    <t>Озинский район</t>
  </si>
  <si>
    <t>64_Озинский район</t>
  </si>
  <si>
    <t>Перелюбский район</t>
  </si>
  <si>
    <t>64_Перелюбский район</t>
  </si>
  <si>
    <t>Петровский район</t>
  </si>
  <si>
    <t>64_Петровский район</t>
  </si>
  <si>
    <t>Питерский район</t>
  </si>
  <si>
    <t>64_Питерский район</t>
  </si>
  <si>
    <t>Пугачёвский район</t>
  </si>
  <si>
    <t>64_Пугачёвский район</t>
  </si>
  <si>
    <t>Ровенский район</t>
  </si>
  <si>
    <t>64_Ровенский район</t>
  </si>
  <si>
    <t>64_Романовский район</t>
  </si>
  <si>
    <t>Ртищевский район</t>
  </si>
  <si>
    <t>64_Ртищевский район</t>
  </si>
  <si>
    <t>Самойловский район</t>
  </si>
  <si>
    <t>64_Самойловский район</t>
  </si>
  <si>
    <t>Саратовский район</t>
  </si>
  <si>
    <t>64_Саратовский район</t>
  </si>
  <si>
    <t>64_Советский район</t>
  </si>
  <si>
    <t>Татищевский район</t>
  </si>
  <si>
    <t>64_Татищевский район</t>
  </si>
  <si>
    <t>Турковский район</t>
  </si>
  <si>
    <t>64_Турковский район</t>
  </si>
  <si>
    <t>64_Фёдоровский район</t>
  </si>
  <si>
    <t>Хвалынский район</t>
  </si>
  <si>
    <t>64_Хвалынский район</t>
  </si>
  <si>
    <t>Энгельсский район</t>
  </si>
  <si>
    <t>64_Энгельсский район</t>
  </si>
  <si>
    <t>Городской округ Александровск-Сахалинский район</t>
  </si>
  <si>
    <t>65_Городской округ Александровск-Сахалинский район</t>
  </si>
  <si>
    <t>Александровск-Сахалинский район</t>
  </si>
  <si>
    <t>Анивский городской округ</t>
  </si>
  <si>
    <t>65_Анивский городской округ</t>
  </si>
  <si>
    <t>Анивский район</t>
  </si>
  <si>
    <t>Городской округ «Долинский»</t>
  </si>
  <si>
    <t>65_Городской округ «Долинский»</t>
  </si>
  <si>
    <t>Долинский район</t>
  </si>
  <si>
    <t>Городской округ «Охинский»</t>
  </si>
  <si>
    <t>65_Городской округ «Охинский»</t>
  </si>
  <si>
    <t>Охинский район</t>
  </si>
  <si>
    <t>Городской округ «Смирныховский»</t>
  </si>
  <si>
    <t>65_Городской округ «Смирныховский»</t>
  </si>
  <si>
    <t>Смирныховский район</t>
  </si>
  <si>
    <t>Городской округ «Южно-Сахалинск»</t>
  </si>
  <si>
    <t>65_Городской округ «Южно-Сахалинск»</t>
  </si>
  <si>
    <t>Южно-Сахалинск</t>
  </si>
  <si>
    <t>Городской округ Ногликский</t>
  </si>
  <si>
    <t>65_Городской округ Ногликский</t>
  </si>
  <si>
    <t>Ногликский район</t>
  </si>
  <si>
    <t>Корсаковский городской округ</t>
  </si>
  <si>
    <t>65_Корсаковский городской округ</t>
  </si>
  <si>
    <t>Курильский городской округ</t>
  </si>
  <si>
    <t>65_Курильский городской округ</t>
  </si>
  <si>
    <t>Курильский район</t>
  </si>
  <si>
    <t>Макаровский городской округ</t>
  </si>
  <si>
    <t>65_Макаровский городской округ</t>
  </si>
  <si>
    <t>Макаровский район</t>
  </si>
  <si>
    <t>Невельский городской округ</t>
  </si>
  <si>
    <t>65_Невельский городской округ</t>
  </si>
  <si>
    <t>Поронайский городской округ</t>
  </si>
  <si>
    <t>65_Поронайский городской округ</t>
  </si>
  <si>
    <t>Поронайский район</t>
  </si>
  <si>
    <t>Северо-Курильский городской округ</t>
  </si>
  <si>
    <t>65_Северо-Курильский городской округ</t>
  </si>
  <si>
    <t>Северо-Курильский район</t>
  </si>
  <si>
    <t>Томаринский городской округ</t>
  </si>
  <si>
    <t>65_Томаринский городской округ</t>
  </si>
  <si>
    <t>Томаринский район</t>
  </si>
  <si>
    <t>Тымовский городской округ</t>
  </si>
  <si>
    <t>65_Тымовский городской округ</t>
  </si>
  <si>
    <t>Тымовский район</t>
  </si>
  <si>
    <t>Углегорский муниципальный район</t>
  </si>
  <si>
    <t>65_Углегорский муниципальный район</t>
  </si>
  <si>
    <t>Холмский городской округ</t>
  </si>
  <si>
    <t>65_Холмский городской округ</t>
  </si>
  <si>
    <t>Южно-Курильский городской округ</t>
  </si>
  <si>
    <t>65_Южно-Курильский городской округ</t>
  </si>
  <si>
    <t>Южно-Курильский район</t>
  </si>
  <si>
    <t>Арамильский городской округ</t>
  </si>
  <si>
    <t>66_Арамильский городской округ</t>
  </si>
  <si>
    <t>Сысертский район</t>
  </si>
  <si>
    <t>66_Артёмовский городской округ</t>
  </si>
  <si>
    <t>Артёмовский район</t>
  </si>
  <si>
    <t>Артинский городской округ</t>
  </si>
  <si>
    <t>66_Артинский городской округ</t>
  </si>
  <si>
    <t>Артинский район</t>
  </si>
  <si>
    <t>Асбестовский городской округ</t>
  </si>
  <si>
    <t>66_Асбестовский городской округ</t>
  </si>
  <si>
    <t>Асбест</t>
  </si>
  <si>
    <t>Ачитский городской округ</t>
  </si>
  <si>
    <t>66_Ачитский городской округ</t>
  </si>
  <si>
    <t>Ачитский район</t>
  </si>
  <si>
    <t>Байкаловский район</t>
  </si>
  <si>
    <t>66_Байкаловский район</t>
  </si>
  <si>
    <t>Белоярский городской округ</t>
  </si>
  <si>
    <t>66_Белоярский городской округ</t>
  </si>
  <si>
    <t>Белоярский район</t>
  </si>
  <si>
    <t>66_Берёзовский городской округ</t>
  </si>
  <si>
    <t>Бисертский городской округ</t>
  </si>
  <si>
    <t>66_Бисертский городской округ</t>
  </si>
  <si>
    <t>Нижнесергинский район</t>
  </si>
  <si>
    <t>Верхнесалдинский городской округ</t>
  </si>
  <si>
    <t>66_Верхнесалдинский городской округ</t>
  </si>
  <si>
    <t>Верхнесалдинский район</t>
  </si>
  <si>
    <t>Волчанский городской округ</t>
  </si>
  <si>
    <t>66_Волчанский городской округ</t>
  </si>
  <si>
    <t>Волчанск</t>
  </si>
  <si>
    <t>Гаринский городской округ</t>
  </si>
  <si>
    <t>66_Гаринский городской округ</t>
  </si>
  <si>
    <t>Гаринский район</t>
  </si>
  <si>
    <t>Горноуральский городской округ</t>
  </si>
  <si>
    <t>66_Горноуральский городской округ</t>
  </si>
  <si>
    <t>Город Каменск-Уральский</t>
  </si>
  <si>
    <t>66_Город Каменск-Уральский</t>
  </si>
  <si>
    <t>Каменск-Уральский</t>
  </si>
  <si>
    <t>Городской округ «город Нижний Тагил»</t>
  </si>
  <si>
    <t>66_Городской округ «город Нижний Тагил»</t>
  </si>
  <si>
    <t>Нижний Тагил</t>
  </si>
  <si>
    <t>Городской округ Богданович</t>
  </si>
  <si>
    <t>66_Городской округ Богданович</t>
  </si>
  <si>
    <t>Богдановичский район</t>
  </si>
  <si>
    <t>Городской округ Верхнее Дуброво</t>
  </si>
  <si>
    <t>66_Городской округ Верхнее Дуброво</t>
  </si>
  <si>
    <t>Городской округ Верх-Нейвинский</t>
  </si>
  <si>
    <t>66_Городской округ Верх-Нейвинский</t>
  </si>
  <si>
    <t>Невьянский район</t>
  </si>
  <si>
    <t>Городской округ Верхний Тагил</t>
  </si>
  <si>
    <t>66_Городской округ Верхний Тагил</t>
  </si>
  <si>
    <t>Верхний Тагил</t>
  </si>
  <si>
    <t>Городской округ Верхняя Пышма</t>
  </si>
  <si>
    <t>66_Городской округ Верхняя Пышма</t>
  </si>
  <si>
    <t>Верхняя Пышма</t>
  </si>
  <si>
    <t>Городской округ Верхняя Тура</t>
  </si>
  <si>
    <t>66_Городской округ Верхняя Тура</t>
  </si>
  <si>
    <t>Верхняя Тура</t>
  </si>
  <si>
    <t>Городской округ Верхотурский</t>
  </si>
  <si>
    <t>66_Городской округ Верхотурский</t>
  </si>
  <si>
    <t>Верхотурский район</t>
  </si>
  <si>
    <t>Городской округ город Ирбит</t>
  </si>
  <si>
    <t>66_Городской округ город Ирбит</t>
  </si>
  <si>
    <t>Ирбит</t>
  </si>
  <si>
    <t>Городской округ город Лесной</t>
  </si>
  <si>
    <t>66_Городской округ город Лесной</t>
  </si>
  <si>
    <t>Лесной</t>
  </si>
  <si>
    <t>Городской округ Дегтярск</t>
  </si>
  <si>
    <t>66_Городской округ Дегтярск</t>
  </si>
  <si>
    <t>Дегтярск</t>
  </si>
  <si>
    <t>Городской округ Заречный</t>
  </si>
  <si>
    <t>66_Городской округ Заречный</t>
  </si>
  <si>
    <t>Городской округ ЗАТО Свободный</t>
  </si>
  <si>
    <t>66_Городской округ ЗАТО Свободный</t>
  </si>
  <si>
    <t>Городской округ Камышловский</t>
  </si>
  <si>
    <t>66_Городской округ Камышловский</t>
  </si>
  <si>
    <t>Камышловский</t>
  </si>
  <si>
    <t>Городской округ Карпинск</t>
  </si>
  <si>
    <t>66_Городской округ Карпинск</t>
  </si>
  <si>
    <t>Карпинск</t>
  </si>
  <si>
    <t>Городской округ Краснотурьинск</t>
  </si>
  <si>
    <t>66_Городской округ Краснотурьинск</t>
  </si>
  <si>
    <t>Краснотурьинск</t>
  </si>
  <si>
    <t>Городской округ Красноуральск</t>
  </si>
  <si>
    <t>66_Городской округ Красноуральск</t>
  </si>
  <si>
    <t>Красноуральск</t>
  </si>
  <si>
    <t>Городской округ Красноуфимск</t>
  </si>
  <si>
    <t>66_Городской округ Красноуфимск</t>
  </si>
  <si>
    <t>Красноуфимск</t>
  </si>
  <si>
    <t>Городской округ Нижняя Салда</t>
  </si>
  <si>
    <t>66_Городской округ Нижняя Салда</t>
  </si>
  <si>
    <t>Нижняя Салда</t>
  </si>
  <si>
    <t>Городской округ Пелым</t>
  </si>
  <si>
    <t>66_Городской округ Пелым</t>
  </si>
  <si>
    <t>Ивдель</t>
  </si>
  <si>
    <t>Городской округ Первоуральск</t>
  </si>
  <si>
    <t>66_Городской округ Первоуральск</t>
  </si>
  <si>
    <t>Первоуральск</t>
  </si>
  <si>
    <t>Городской округ посёлок Уральский</t>
  </si>
  <si>
    <t>66_Городской округ посёлок Уральский</t>
  </si>
  <si>
    <t>Уральский</t>
  </si>
  <si>
    <t>Городской округ Ревда</t>
  </si>
  <si>
    <t>66_Городской округ Ревда</t>
  </si>
  <si>
    <t>Ревда</t>
  </si>
  <si>
    <t>Городской округ Рефтинский</t>
  </si>
  <si>
    <t>66_Городской округ Рефтинский</t>
  </si>
  <si>
    <t>Рефтинский</t>
  </si>
  <si>
    <t>Городской округ Среднеуральск</t>
  </si>
  <si>
    <t>66_Городской округ Среднеуральск</t>
  </si>
  <si>
    <t>Среднеуральск</t>
  </si>
  <si>
    <t>Городской округ Староуткинск</t>
  </si>
  <si>
    <t>66_Городской округ Староуткинск</t>
  </si>
  <si>
    <t>Шалинский район</t>
  </si>
  <si>
    <t>Городской округ Сухой Лог</t>
  </si>
  <si>
    <t>66_Городской округ Сухой Лог</t>
  </si>
  <si>
    <t>Сухоложский район</t>
  </si>
  <si>
    <t>Ивдельский городской округ</t>
  </si>
  <si>
    <t>66_Ивдельский городской округ</t>
  </si>
  <si>
    <t>Городской Округ Ирбитское</t>
  </si>
  <si>
    <t>66_Городской Округ Ирбитское</t>
  </si>
  <si>
    <t>Ирбитский район</t>
  </si>
  <si>
    <t>Каменский городской округ</t>
  </si>
  <si>
    <t>66_Каменский городской округ</t>
  </si>
  <si>
    <t>Камышловский район</t>
  </si>
  <si>
    <t>66_Камышловский район</t>
  </si>
  <si>
    <t>Качканарский городской округ</t>
  </si>
  <si>
    <t>66_Качканарский городской округ</t>
  </si>
  <si>
    <t>Качканар</t>
  </si>
  <si>
    <t>Кировградский городской округ</t>
  </si>
  <si>
    <t>66_Кировградский городской округ</t>
  </si>
  <si>
    <t>Кировград</t>
  </si>
  <si>
    <t>Красноуфимский округ</t>
  </si>
  <si>
    <t>66_Красноуфимский округ</t>
  </si>
  <si>
    <t>Кушвинский городской округ</t>
  </si>
  <si>
    <t>66_Кушвинский городской округ</t>
  </si>
  <si>
    <t>Кушва</t>
  </si>
  <si>
    <t>Малышевский городской округ</t>
  </si>
  <si>
    <t>66_Малышевский городской округ</t>
  </si>
  <si>
    <t>Городской Округ Махнёвское</t>
  </si>
  <si>
    <t>66_Городской Округ Махнёвское</t>
  </si>
  <si>
    <t>Алапаевский район</t>
  </si>
  <si>
    <t>Городской Округ Город Екатеринбург</t>
  </si>
  <si>
    <t>66_Городской Округ Город Екатеринбург</t>
  </si>
  <si>
    <t>Екатеринбург</t>
  </si>
  <si>
    <t>Городской Округ Алапаевское</t>
  </si>
  <si>
    <t>66_Городской Округ Алапаевское</t>
  </si>
  <si>
    <t>Городской Округ Город Алапаевск</t>
  </si>
  <si>
    <t>66_Городской Округ Город Алапаевск</t>
  </si>
  <si>
    <t>Алапаевск</t>
  </si>
  <si>
    <t>Невьянский городской округ</t>
  </si>
  <si>
    <t>66_Невьянский городской округ</t>
  </si>
  <si>
    <t>66_Нижнесергинский район</t>
  </si>
  <si>
    <t>Нижнетуринский городской округ</t>
  </si>
  <si>
    <t>66_Нижнетуринский городской округ</t>
  </si>
  <si>
    <t>Нижняя Тура</t>
  </si>
  <si>
    <t>Новолялинский городской округ</t>
  </si>
  <si>
    <t>66_Новолялинский городской округ</t>
  </si>
  <si>
    <t>Новолялинский район</t>
  </si>
  <si>
    <t>Новоуральский городской округ</t>
  </si>
  <si>
    <t>66_Новоуральский городской округ</t>
  </si>
  <si>
    <t>Новоуральск</t>
  </si>
  <si>
    <t>Полевской городской округ</t>
  </si>
  <si>
    <t>66_Полевской городской округ</t>
  </si>
  <si>
    <t>Полевской</t>
  </si>
  <si>
    <t>Пышминский городской округ</t>
  </si>
  <si>
    <t>66_Пышминский городской округ</t>
  </si>
  <si>
    <t>Пышминский район</t>
  </si>
  <si>
    <t>Режевской городской округ</t>
  </si>
  <si>
    <t>66_Режевской городской округ</t>
  </si>
  <si>
    <t>Режевской район</t>
  </si>
  <si>
    <t>Североуральский городской округ</t>
  </si>
  <si>
    <t>66_Североуральский городской округ</t>
  </si>
  <si>
    <t>Североуральск</t>
  </si>
  <si>
    <t>Серовский городской округ</t>
  </si>
  <si>
    <t>66_Серовский городской округ</t>
  </si>
  <si>
    <t>Серовский район</t>
  </si>
  <si>
    <t>Слободо-Туринский район</t>
  </si>
  <si>
    <t>66_Слободо-Туринский район</t>
  </si>
  <si>
    <t>Сосьвинский городской округ</t>
  </si>
  <si>
    <t>66_Сосьвинский городской округ</t>
  </si>
  <si>
    <t>Сысертский городской округ</t>
  </si>
  <si>
    <t>66_Сысертский городской округ</t>
  </si>
  <si>
    <t>Таборинский район</t>
  </si>
  <si>
    <t>66_Таборинский район</t>
  </si>
  <si>
    <t>Тавдинский городской округ</t>
  </si>
  <si>
    <t>66_Тавдинский городской округ</t>
  </si>
  <si>
    <t>Тавдинский район</t>
  </si>
  <si>
    <t>Талицкий городской округ</t>
  </si>
  <si>
    <t>66_Талицкий городской округ</t>
  </si>
  <si>
    <t>Талицкий район</t>
  </si>
  <si>
    <t>Тугулымский городской округ</t>
  </si>
  <si>
    <t>66_Тугулымский городской округ</t>
  </si>
  <si>
    <t>Тугулымский район</t>
  </si>
  <si>
    <t>Туринский городской округ</t>
  </si>
  <si>
    <t>66_Туринский городской округ</t>
  </si>
  <si>
    <t>Туринский район</t>
  </si>
  <si>
    <t>Шалинский городской округ</t>
  </si>
  <si>
    <t>66_Шалинский городской округ</t>
  </si>
  <si>
    <t>Велижский район</t>
  </si>
  <si>
    <t>67_Велижский район</t>
  </si>
  <si>
    <t>Вяземский район</t>
  </si>
  <si>
    <t>67_Вяземский район</t>
  </si>
  <si>
    <t>Гагаринский район</t>
  </si>
  <si>
    <t>67_Гагаринский район</t>
  </si>
  <si>
    <t>Глинковский район</t>
  </si>
  <si>
    <t>67_Глинковский район</t>
  </si>
  <si>
    <t>Городской округ город Смоленск</t>
  </si>
  <si>
    <t>67_Городской округ город Смоленск</t>
  </si>
  <si>
    <t>Смоленск</t>
  </si>
  <si>
    <t>Демидовский район</t>
  </si>
  <si>
    <t>67_Демидовский район</t>
  </si>
  <si>
    <t>Дорогобужский район</t>
  </si>
  <si>
    <t>67_Дорогобужский район</t>
  </si>
  <si>
    <t>Духовщинский район</t>
  </si>
  <si>
    <t>67_Духовщинский район</t>
  </si>
  <si>
    <t>Ельнинский район</t>
  </si>
  <si>
    <t>67_Ельнинский район</t>
  </si>
  <si>
    <t>Ершичский район</t>
  </si>
  <si>
    <t>67_Ершичский район</t>
  </si>
  <si>
    <t>Кардымовский район</t>
  </si>
  <si>
    <t>67_Кардымовский район</t>
  </si>
  <si>
    <t>67_Краснинский район</t>
  </si>
  <si>
    <t>Монастырщинский район</t>
  </si>
  <si>
    <t>67_Монастырщинский район</t>
  </si>
  <si>
    <t>Городской Округ Город Десногорск</t>
  </si>
  <si>
    <t>67_Городской Округ Город Десногорск</t>
  </si>
  <si>
    <t>Десногорск</t>
  </si>
  <si>
    <t>Новодугинский район</t>
  </si>
  <si>
    <t>67_Новодугинский район</t>
  </si>
  <si>
    <t>67_Починковский район</t>
  </si>
  <si>
    <t>Рославльский район</t>
  </si>
  <si>
    <t>67_Рославльский район</t>
  </si>
  <si>
    <t>67_Руднянский район</t>
  </si>
  <si>
    <t>Сафоновский район</t>
  </si>
  <si>
    <t>67_Сафоновский район</t>
  </si>
  <si>
    <t>67_Смоленский район</t>
  </si>
  <si>
    <t>Сычёвский район</t>
  </si>
  <si>
    <t>67_Сычёвский район</t>
  </si>
  <si>
    <t>Тёмкинский район</t>
  </si>
  <si>
    <t>67_Тёмкинский район</t>
  </si>
  <si>
    <t>Угранский район</t>
  </si>
  <si>
    <t>67_Угранский район</t>
  </si>
  <si>
    <t>Хиславичский район</t>
  </si>
  <si>
    <t>67_Хиславичский район</t>
  </si>
  <si>
    <t>Холм-Жирковский район</t>
  </si>
  <si>
    <t>67_Холм-Жирковский район</t>
  </si>
  <si>
    <t>Шумячский район</t>
  </si>
  <si>
    <t>67_Шумячский район</t>
  </si>
  <si>
    <t>Ярцевский район</t>
  </si>
  <si>
    <t>67_Ярцевский район</t>
  </si>
  <si>
    <t>26_Александровский район</t>
  </si>
  <si>
    <t>Андроповский район</t>
  </si>
  <si>
    <t>26_Андроповский район</t>
  </si>
  <si>
    <t>Апанасенковский район</t>
  </si>
  <si>
    <t>26_Апанасенковский район</t>
  </si>
  <si>
    <t>Арзгирский район</t>
  </si>
  <si>
    <t>26_Арзгирский район</t>
  </si>
  <si>
    <t>Благодарненский район</t>
  </si>
  <si>
    <t>26_Благодарненский район</t>
  </si>
  <si>
    <t>Будённовский район</t>
  </si>
  <si>
    <t>26_Будённовский район</t>
  </si>
  <si>
    <t>Георгиевский район</t>
  </si>
  <si>
    <t>26_Георгиевский район</t>
  </si>
  <si>
    <t>Город Лермонтов</t>
  </si>
  <si>
    <t>26_Город Лермонтов</t>
  </si>
  <si>
    <t>Лермонтов</t>
  </si>
  <si>
    <t>Город Невинномысск</t>
  </si>
  <si>
    <t>26_Город Невинномысск</t>
  </si>
  <si>
    <t>Невинномысск</t>
  </si>
  <si>
    <t>Город Ставрополь</t>
  </si>
  <si>
    <t>26_Город Ставрополь</t>
  </si>
  <si>
    <t>Ставрополь</t>
  </si>
  <si>
    <t>Город-курорт Ессентуки</t>
  </si>
  <si>
    <t>26_Город-курорт Ессентуки</t>
  </si>
  <si>
    <t>Ессентуки</t>
  </si>
  <si>
    <t>Город-курорт Железноводск</t>
  </si>
  <si>
    <t>26_Город-курорт Железноводск</t>
  </si>
  <si>
    <t>Железноводск</t>
  </si>
  <si>
    <t>Город-курорт Кисловодск</t>
  </si>
  <si>
    <t>26_Город-курорт Кисловодск</t>
  </si>
  <si>
    <t>Кисловодск</t>
  </si>
  <si>
    <t>Городской округ город Георгиевск</t>
  </si>
  <si>
    <t>26_Городской округ город Георгиевск</t>
  </si>
  <si>
    <t>26_Грачёвский район</t>
  </si>
  <si>
    <t>Изобильненский район</t>
  </si>
  <si>
    <t>26_Изобильненский район</t>
  </si>
  <si>
    <t>Ипатовский район</t>
  </si>
  <si>
    <t>26_Ипатовский район</t>
  </si>
  <si>
    <t>26_Кировский район</t>
  </si>
  <si>
    <t>Кочубеевский район</t>
  </si>
  <si>
    <t>26_Кочубеевский район</t>
  </si>
  <si>
    <t>26_Красногвардейский район</t>
  </si>
  <si>
    <t>26_Курский район</t>
  </si>
  <si>
    <t>Левокумский район</t>
  </si>
  <si>
    <t>26_Левокумский район</t>
  </si>
  <si>
    <t>Минераловодский городской округ</t>
  </si>
  <si>
    <t>26_Минераловодский городской округ</t>
  </si>
  <si>
    <t>Минераловодский район</t>
  </si>
  <si>
    <t>Городской Округ Город-Курорт Пятигорск</t>
  </si>
  <si>
    <t>26_Городской Округ Город-Курорт Пятигорск</t>
  </si>
  <si>
    <t>Пятигорск</t>
  </si>
  <si>
    <t>Нефтекумский район</t>
  </si>
  <si>
    <t>26_Нефтекумский район</t>
  </si>
  <si>
    <t>Новоалександровский район</t>
  </si>
  <si>
    <t>26_Новоалександровский район</t>
  </si>
  <si>
    <t>Новоселицкий район</t>
  </si>
  <si>
    <t>26_Новоселицкий район</t>
  </si>
  <si>
    <t>26_Петровский район</t>
  </si>
  <si>
    <t>Предгорный район</t>
  </si>
  <si>
    <t>26_Предгорный район</t>
  </si>
  <si>
    <t>26_Советский район</t>
  </si>
  <si>
    <t>Степновский район</t>
  </si>
  <si>
    <t>26_Степновский район</t>
  </si>
  <si>
    <t>Труновский район</t>
  </si>
  <si>
    <t>26_Труновский район</t>
  </si>
  <si>
    <t>Туркменский район</t>
  </si>
  <si>
    <t>26_Туркменский район</t>
  </si>
  <si>
    <t>Шпаковский район</t>
  </si>
  <si>
    <t>26_Шпаковский район</t>
  </si>
  <si>
    <t>Бондарский район</t>
  </si>
  <si>
    <t>68_Бондарский район</t>
  </si>
  <si>
    <t>Гавриловский район</t>
  </si>
  <si>
    <t>68_Гавриловский район</t>
  </si>
  <si>
    <t>Городской округ город Кирсанов</t>
  </si>
  <si>
    <t>68_Городской округ город Кирсанов</t>
  </si>
  <si>
    <t>Кирсанов</t>
  </si>
  <si>
    <t>Городской округ город Котовск</t>
  </si>
  <si>
    <t>68_Городской округ город Котовск</t>
  </si>
  <si>
    <t>Котовск</t>
  </si>
  <si>
    <t>Городской округ город Мичуринск</t>
  </si>
  <si>
    <t>68_Городской округ город Мичуринск</t>
  </si>
  <si>
    <t>Мичуринск</t>
  </si>
  <si>
    <t>Городской округ город Моршанск</t>
  </si>
  <si>
    <t>68_Городской округ город Моршанск</t>
  </si>
  <si>
    <t>Моршанск</t>
  </si>
  <si>
    <t>Городской округ город Рассказово</t>
  </si>
  <si>
    <t>68_Городской округ город Рассказово</t>
  </si>
  <si>
    <t>Рассказово</t>
  </si>
  <si>
    <t>Городской округ город Тамбов</t>
  </si>
  <si>
    <t>68_Городской округ город Тамбов</t>
  </si>
  <si>
    <t>Тамбов</t>
  </si>
  <si>
    <t>Городской округ город Уварово</t>
  </si>
  <si>
    <t>68_Городской округ город Уварово</t>
  </si>
  <si>
    <t>Уварово</t>
  </si>
  <si>
    <t>Жердевский район</t>
  </si>
  <si>
    <t>68_Жердевский район</t>
  </si>
  <si>
    <t>68_Знаменский район</t>
  </si>
  <si>
    <t>Инжавинский район</t>
  </si>
  <si>
    <t>68_Инжавинский район</t>
  </si>
  <si>
    <t>Кирсановский район</t>
  </si>
  <si>
    <t>68_Кирсановский район</t>
  </si>
  <si>
    <t>Мичуринский район</t>
  </si>
  <si>
    <t>68_Мичуринский район</t>
  </si>
  <si>
    <t>Мордовский район</t>
  </si>
  <si>
    <t>68_Мордовский район</t>
  </si>
  <si>
    <t>Моршанский район</t>
  </si>
  <si>
    <t>68_Моршанский район</t>
  </si>
  <si>
    <t>Мучкапский район</t>
  </si>
  <si>
    <t>68_Мучкапский район</t>
  </si>
  <si>
    <t>Никифоровский район</t>
  </si>
  <si>
    <t>68_Никифоровский район</t>
  </si>
  <si>
    <t>68_Первомайский район</t>
  </si>
  <si>
    <t>68_Петровский район</t>
  </si>
  <si>
    <t>Пичаевский район</t>
  </si>
  <si>
    <t>68_Пичаевский район</t>
  </si>
  <si>
    <t>Рассказовский район</t>
  </si>
  <si>
    <t>68_Рассказовский район</t>
  </si>
  <si>
    <t>Ржаксинский район</t>
  </si>
  <si>
    <t>68_Ржаксинский район</t>
  </si>
  <si>
    <t>Сампурский район</t>
  </si>
  <si>
    <t>68_Сампурский район</t>
  </si>
  <si>
    <t>68_Сосновский район</t>
  </si>
  <si>
    <t>Староюрьевский район</t>
  </si>
  <si>
    <t>68_Староюрьевский район</t>
  </si>
  <si>
    <t>68_Тамбовский район</t>
  </si>
  <si>
    <t>Токарёвский район</t>
  </si>
  <si>
    <t>68_Токарёвский район</t>
  </si>
  <si>
    <t>Уваровский район</t>
  </si>
  <si>
    <t>68_Уваровский район</t>
  </si>
  <si>
    <t>Умётский район</t>
  </si>
  <si>
    <t>68_Умётский район</t>
  </si>
  <si>
    <t>Андреапольский район</t>
  </si>
  <si>
    <t>69_Андреапольский район</t>
  </si>
  <si>
    <t>Бежецкий район</t>
  </si>
  <si>
    <t>69_Бежецкий район</t>
  </si>
  <si>
    <t>Бельский район</t>
  </si>
  <si>
    <t>69_Бельский район</t>
  </si>
  <si>
    <t>Бологовский район</t>
  </si>
  <si>
    <t>69_Бологовский район</t>
  </si>
  <si>
    <t>Весьегонский район</t>
  </si>
  <si>
    <t>69_Весьегонский район</t>
  </si>
  <si>
    <t>Вышневолоцкий район</t>
  </si>
  <si>
    <t>69_Вышневолоцкий район</t>
  </si>
  <si>
    <t>Городской округ город Вышний Волочёк</t>
  </si>
  <si>
    <t>69_Городской округ город Вышний Волочёк</t>
  </si>
  <si>
    <t>Вышний Волочек</t>
  </si>
  <si>
    <t>Городской округ город Кимры</t>
  </si>
  <si>
    <t>69_Городской округ город Кимры</t>
  </si>
  <si>
    <t>Кимры</t>
  </si>
  <si>
    <t>Городской округ город Ржев</t>
  </si>
  <si>
    <t>69_Городской округ город Ржев</t>
  </si>
  <si>
    <t>Ржев</t>
  </si>
  <si>
    <t>Городской округ город Тверь</t>
  </si>
  <si>
    <t>69_Городской округ город Тверь</t>
  </si>
  <si>
    <t>Тверь</t>
  </si>
  <si>
    <t>Городской округ город Торжок</t>
  </si>
  <si>
    <t>69_Городской округ город Торжок</t>
  </si>
  <si>
    <t>Торжок</t>
  </si>
  <si>
    <t>Городской округ ЗАТО Озёрный</t>
  </si>
  <si>
    <t>69_Городской округ ЗАТО Озёрный</t>
  </si>
  <si>
    <t>пгг.</t>
  </si>
  <si>
    <t>Озерный</t>
  </si>
  <si>
    <t>Городской округ ЗАТО Солнечный</t>
  </si>
  <si>
    <t>69_Городской округ ЗАТО Солнечный</t>
  </si>
  <si>
    <t>Жарковский район</t>
  </si>
  <si>
    <t>69_Жарковский район</t>
  </si>
  <si>
    <t>Западнодвинский район</t>
  </si>
  <si>
    <t>69_Западнодвинский район</t>
  </si>
  <si>
    <t>Зубцовский район</t>
  </si>
  <si>
    <t>69_Зубцовский район</t>
  </si>
  <si>
    <t>69_Калининский район</t>
  </si>
  <si>
    <t>Калязинский район</t>
  </si>
  <si>
    <t>69_Калязинский район</t>
  </si>
  <si>
    <t>Кашинский район</t>
  </si>
  <si>
    <t>69_Кашинский район</t>
  </si>
  <si>
    <t>Кесовогорский район</t>
  </si>
  <si>
    <t>69_Кесовогорский район</t>
  </si>
  <si>
    <t>Кимрский район</t>
  </si>
  <si>
    <t>69_Кимрский район</t>
  </si>
  <si>
    <t>Конаковский район</t>
  </si>
  <si>
    <t>69_Конаковский район</t>
  </si>
  <si>
    <t>Краснохолмский район</t>
  </si>
  <si>
    <t>69_Краснохолмский район</t>
  </si>
  <si>
    <t>Кувшиновский район</t>
  </si>
  <si>
    <t>69_Кувшиновский район</t>
  </si>
  <si>
    <t>Лесной район</t>
  </si>
  <si>
    <t>69_Лесной район</t>
  </si>
  <si>
    <t>Лихославльский район</t>
  </si>
  <si>
    <t>69_Лихославльский район</t>
  </si>
  <si>
    <t>Максатихинский район</t>
  </si>
  <si>
    <t>69_Максатихинский район</t>
  </si>
  <si>
    <t>Молоковский район</t>
  </si>
  <si>
    <t>69_Молоковский район</t>
  </si>
  <si>
    <t>Нелидовский район</t>
  </si>
  <si>
    <t>69_Нелидовский район</t>
  </si>
  <si>
    <t>Оленинский район</t>
  </si>
  <si>
    <t>69_Оленинский район</t>
  </si>
  <si>
    <t>Осташковский район</t>
  </si>
  <si>
    <t>69_Осташковский район</t>
  </si>
  <si>
    <t>Пеновский район</t>
  </si>
  <si>
    <t>69_Пеновский район</t>
  </si>
  <si>
    <t>Рамешковский район</t>
  </si>
  <si>
    <t>69_Рамешковский район</t>
  </si>
  <si>
    <t>Ржевский район</t>
  </si>
  <si>
    <t>69_Ржевский район</t>
  </si>
  <si>
    <t>Сандовский район</t>
  </si>
  <si>
    <t>69_Сандовский район</t>
  </si>
  <si>
    <t>Селижаровский район</t>
  </si>
  <si>
    <t>69_Селижаровский район</t>
  </si>
  <si>
    <t>Сонковский район</t>
  </si>
  <si>
    <t>69_Сонковский район</t>
  </si>
  <si>
    <t>Спировский район</t>
  </si>
  <si>
    <t>69_Спировский район</t>
  </si>
  <si>
    <t>Старицкий район</t>
  </si>
  <si>
    <t>69_Старицкий район</t>
  </si>
  <si>
    <t>Торжокский район</t>
  </si>
  <si>
    <t>69_Торжокский район</t>
  </si>
  <si>
    <t>Торопецкий район</t>
  </si>
  <si>
    <t>69_Торопецкий район</t>
  </si>
  <si>
    <t>Удомельский городской округ</t>
  </si>
  <si>
    <t>69_Удомельский городской округ</t>
  </si>
  <si>
    <t>Удомля</t>
  </si>
  <si>
    <t>Фировский район</t>
  </si>
  <si>
    <t>69_Фировский район</t>
  </si>
  <si>
    <t>70_Александровский район</t>
  </si>
  <si>
    <t>Асиновский район</t>
  </si>
  <si>
    <t>70_Асиновский район</t>
  </si>
  <si>
    <t>Бакчарский район</t>
  </si>
  <si>
    <t>70_Бакчарский район</t>
  </si>
  <si>
    <t>Верхнекетский район</t>
  </si>
  <si>
    <t>70_Верхнекетский район</t>
  </si>
  <si>
    <t>Городской округ город Томск</t>
  </si>
  <si>
    <t>70_Городской округ город Томск</t>
  </si>
  <si>
    <t>Томск</t>
  </si>
  <si>
    <t>Городской округ ЗАТО Северск</t>
  </si>
  <si>
    <t>70_Городской округ ЗАТО Северск</t>
  </si>
  <si>
    <t>Северск</t>
  </si>
  <si>
    <t>Городской округ Стрежевой</t>
  </si>
  <si>
    <t>70_Городской округ Стрежевой</t>
  </si>
  <si>
    <t>Стрежевой</t>
  </si>
  <si>
    <t>Зырянский район</t>
  </si>
  <si>
    <t>70_Зырянский район</t>
  </si>
  <si>
    <t>Каргасокский район</t>
  </si>
  <si>
    <t>70_Каргасокский район</t>
  </si>
  <si>
    <t>Кожевниковский район</t>
  </si>
  <si>
    <t>70_Кожевниковский район</t>
  </si>
  <si>
    <t>Колпашевский район</t>
  </si>
  <si>
    <t>70_Колпашевский район</t>
  </si>
  <si>
    <t>Кривошеинский район</t>
  </si>
  <si>
    <t>70_Кривошеинский район</t>
  </si>
  <si>
    <t>Молчановский район</t>
  </si>
  <si>
    <t>70_Молчановский район</t>
  </si>
  <si>
    <t>Муниципальное образование «Город Кедровый»</t>
  </si>
  <si>
    <t>70_Муниципальное образование «Город Кедровый»</t>
  </si>
  <si>
    <t>Парабельский район</t>
  </si>
  <si>
    <t>70_Парабельский район</t>
  </si>
  <si>
    <t>70_Первомайский район</t>
  </si>
  <si>
    <t>Тегульдетский район</t>
  </si>
  <si>
    <t>70_Тегульдетский район</t>
  </si>
  <si>
    <t>Томский район</t>
  </si>
  <si>
    <t>70_Томский район</t>
  </si>
  <si>
    <t>Чаинский район</t>
  </si>
  <si>
    <t>70_Чаинский район</t>
  </si>
  <si>
    <t>Шегарский район</t>
  </si>
  <si>
    <t>70_Шегарский район</t>
  </si>
  <si>
    <t>Арсеньевский район</t>
  </si>
  <si>
    <t>71_Арсеньевский район</t>
  </si>
  <si>
    <t>Белёвский район</t>
  </si>
  <si>
    <t>71_Белёвский район</t>
  </si>
  <si>
    <t>Богородицкий район</t>
  </si>
  <si>
    <t>71_Богородицкий район</t>
  </si>
  <si>
    <t>Венёвский район</t>
  </si>
  <si>
    <t>71_Венёвский район</t>
  </si>
  <si>
    <t>71_Воловский район</t>
  </si>
  <si>
    <t>Дубенский район</t>
  </si>
  <si>
    <t>71_Дубенский район</t>
  </si>
  <si>
    <t>Заокский район</t>
  </si>
  <si>
    <t>71_Заокский район</t>
  </si>
  <si>
    <t>71_Каменский район</t>
  </si>
  <si>
    <t>Кимовский район</t>
  </si>
  <si>
    <t>71_Кимовский район</t>
  </si>
  <si>
    <t>Киреевский район</t>
  </si>
  <si>
    <t>71_Киреевский район</t>
  </si>
  <si>
    <t>Куркинский район</t>
  </si>
  <si>
    <t>71_Куркинский район</t>
  </si>
  <si>
    <t>Городской Округ Город Алексин</t>
  </si>
  <si>
    <t>71_Городской Округ Город Алексин</t>
  </si>
  <si>
    <t>Алексинский район</t>
  </si>
  <si>
    <t>Городской Округ Город Донской</t>
  </si>
  <si>
    <t>71_Городской Округ Город Донской</t>
  </si>
  <si>
    <t>Донской</t>
  </si>
  <si>
    <t>Городской округ город Ефремов</t>
  </si>
  <si>
    <t>71_Городской округ город Ефремов</t>
  </si>
  <si>
    <t>Ефремовский район</t>
  </si>
  <si>
    <t>Городской округ город Новомосковск</t>
  </si>
  <si>
    <t>71_Городской округ город Новомосковск</t>
  </si>
  <si>
    <t>Новомосковский район</t>
  </si>
  <si>
    <t>Городской округ город Тула</t>
  </si>
  <si>
    <t>71_Городской округ город Тула</t>
  </si>
  <si>
    <t>Тула</t>
  </si>
  <si>
    <t>Городской округ рабочий поселок Новогуровский</t>
  </si>
  <si>
    <t>71_Городской округ рабочий поселок Новогуровский</t>
  </si>
  <si>
    <t>Городской округ Славный</t>
  </si>
  <si>
    <t>71_Городской округ Славный</t>
  </si>
  <si>
    <t>Одоевский район</t>
  </si>
  <si>
    <t>71_Одоевский район</t>
  </si>
  <si>
    <t>Плавский район</t>
  </si>
  <si>
    <t>71_Плавский район</t>
  </si>
  <si>
    <t>Суворовский район</t>
  </si>
  <si>
    <t>71_Суворовский район</t>
  </si>
  <si>
    <t>Тёпло-Огарёвский район</t>
  </si>
  <si>
    <t>71_Тёпло-Огарёвский район</t>
  </si>
  <si>
    <t>Узловский район</t>
  </si>
  <si>
    <t>71_Узловский район</t>
  </si>
  <si>
    <t>Чернский район</t>
  </si>
  <si>
    <t>71_Чернский район</t>
  </si>
  <si>
    <t>Щёкинский район</t>
  </si>
  <si>
    <t>71_Щёкинский район</t>
  </si>
  <si>
    <t>Ясногорский район</t>
  </si>
  <si>
    <t>71_Ясногорский район</t>
  </si>
  <si>
    <t>Абатский район</t>
  </si>
  <si>
    <t>72_Абатский район</t>
  </si>
  <si>
    <t>Армизонский район</t>
  </si>
  <si>
    <t>72_Армизонский район</t>
  </si>
  <si>
    <t>Аромашевский район</t>
  </si>
  <si>
    <t>72_Аромашевский район</t>
  </si>
  <si>
    <t>Бердюжский район</t>
  </si>
  <si>
    <t>72_Бердюжский район</t>
  </si>
  <si>
    <t>Вагайский район</t>
  </si>
  <si>
    <t>72_Вагайский район</t>
  </si>
  <si>
    <t>Викуловский район</t>
  </si>
  <si>
    <t>72_Викуловский район</t>
  </si>
  <si>
    <t>Голышмановский район</t>
  </si>
  <si>
    <t>72_Голышмановский район</t>
  </si>
  <si>
    <t>Городской округ город Ишим</t>
  </si>
  <si>
    <t>72_Городской округ город Ишим</t>
  </si>
  <si>
    <t>Ишим</t>
  </si>
  <si>
    <t>Городской округ город Тобольск</t>
  </si>
  <si>
    <t>72_Городской округ город Тобольск</t>
  </si>
  <si>
    <t>Тобольск</t>
  </si>
  <si>
    <t>Городской округ город Тюмень</t>
  </si>
  <si>
    <t>72_Городской округ город Тюмень</t>
  </si>
  <si>
    <t>Тюмень</t>
  </si>
  <si>
    <t>Городской округ город Ялуторовск</t>
  </si>
  <si>
    <t>72_Городской округ город Ялуторовск</t>
  </si>
  <si>
    <t>Ялуторовск</t>
  </si>
  <si>
    <t>Заводоуковский городской округ</t>
  </si>
  <si>
    <t>72_Заводоуковский городской округ</t>
  </si>
  <si>
    <t>Заводоуковский район</t>
  </si>
  <si>
    <t>Исетский район</t>
  </si>
  <si>
    <t>72_Исетский район</t>
  </si>
  <si>
    <t>Ишимский район</t>
  </si>
  <si>
    <t>72_Ишимский район</t>
  </si>
  <si>
    <t>Казанский район</t>
  </si>
  <si>
    <t>72_Казанский район</t>
  </si>
  <si>
    <t>Нижнетавдинский район</t>
  </si>
  <si>
    <t>72_Нижнетавдинский район</t>
  </si>
  <si>
    <t>Омутинский район</t>
  </si>
  <si>
    <t>72_Омутинский район</t>
  </si>
  <si>
    <t>Сладковский район</t>
  </si>
  <si>
    <t>72_Сладковский район</t>
  </si>
  <si>
    <t>Сорокинский район</t>
  </si>
  <si>
    <t>72_Сорокинский район</t>
  </si>
  <si>
    <t>Тобольский район</t>
  </si>
  <si>
    <t>72_Тобольский район</t>
  </si>
  <si>
    <t>Тюменский район</t>
  </si>
  <si>
    <t>72_Тюменский район</t>
  </si>
  <si>
    <t>Уватский район</t>
  </si>
  <si>
    <t>72_Уватский район</t>
  </si>
  <si>
    <t>Упоровский район</t>
  </si>
  <si>
    <t>72_Упоровский район</t>
  </si>
  <si>
    <t>72_Юргинский район</t>
  </si>
  <si>
    <t>Ялуторовский район</t>
  </si>
  <si>
    <t>72_Ялуторовский район</t>
  </si>
  <si>
    <t>Ярковский район</t>
  </si>
  <si>
    <t>72_Ярковский район</t>
  </si>
  <si>
    <t>Алнашский район</t>
  </si>
  <si>
    <t>18_Алнашский район</t>
  </si>
  <si>
    <t>Балезинский район</t>
  </si>
  <si>
    <t>18_Балезинский район</t>
  </si>
  <si>
    <t>Вавожский район</t>
  </si>
  <si>
    <t>18_Вавожский район</t>
  </si>
  <si>
    <t>Воткинский район</t>
  </si>
  <si>
    <t>18_Воткинский район</t>
  </si>
  <si>
    <t>Глазовский район</t>
  </si>
  <si>
    <t>18_Глазовский район</t>
  </si>
  <si>
    <t>Городской округ город Глазов</t>
  </si>
  <si>
    <t>18_Городской округ город Глазов</t>
  </si>
  <si>
    <t>Глазов</t>
  </si>
  <si>
    <t>Городской округ город Воткинск</t>
  </si>
  <si>
    <t>18_Городской округ город Воткинск</t>
  </si>
  <si>
    <t>Воткинск</t>
  </si>
  <si>
    <t>Городской округ город Ижевск</t>
  </si>
  <si>
    <t>18_Городской округ город Ижевск</t>
  </si>
  <si>
    <t>Ижевск</t>
  </si>
  <si>
    <t>Городской округ город Можга</t>
  </si>
  <si>
    <t>18_Городской округ город Можга</t>
  </si>
  <si>
    <t>Можга</t>
  </si>
  <si>
    <t>Городской округ город Сарапул</t>
  </si>
  <si>
    <t>18_Городской округ город Сарапул</t>
  </si>
  <si>
    <t>Сарапул</t>
  </si>
  <si>
    <t>Граховский район</t>
  </si>
  <si>
    <t>18_Граховский район</t>
  </si>
  <si>
    <t>Дебёсский район</t>
  </si>
  <si>
    <t>18_Дебёсский район</t>
  </si>
  <si>
    <t>18_Завьяловский район</t>
  </si>
  <si>
    <t>Игринский район</t>
  </si>
  <si>
    <t>18_Игринский район</t>
  </si>
  <si>
    <t>Камбарский район</t>
  </si>
  <si>
    <t>18_Камбарский район</t>
  </si>
  <si>
    <t>Каракулинский район</t>
  </si>
  <si>
    <t>18_Каракулинский район</t>
  </si>
  <si>
    <t>Кезский район</t>
  </si>
  <si>
    <t>18_Кезский район</t>
  </si>
  <si>
    <t>Кизнерский район</t>
  </si>
  <si>
    <t>18_Кизнерский район</t>
  </si>
  <si>
    <t>Киясовский район</t>
  </si>
  <si>
    <t>18_Киясовский район</t>
  </si>
  <si>
    <t>18_Красногорский район</t>
  </si>
  <si>
    <t>Малопургинский район</t>
  </si>
  <si>
    <t>18_Малопургинский район</t>
  </si>
  <si>
    <t>Можгинский район</t>
  </si>
  <si>
    <t>18_Можгинский район</t>
  </si>
  <si>
    <t>Сарапульский район</t>
  </si>
  <si>
    <t>18_Сарапульский район</t>
  </si>
  <si>
    <t>Селтинский район</t>
  </si>
  <si>
    <t>18_Селтинский район</t>
  </si>
  <si>
    <t>Сюмсинский район</t>
  </si>
  <si>
    <t>18_Сюмсинский район</t>
  </si>
  <si>
    <t>Увинский район</t>
  </si>
  <si>
    <t>18_Увинский район</t>
  </si>
  <si>
    <t>Шарканский район</t>
  </si>
  <si>
    <t>18_Шарканский район</t>
  </si>
  <si>
    <t>Юкаменский район</t>
  </si>
  <si>
    <t>18_Юкаменский район</t>
  </si>
  <si>
    <t>Якшур-Бодьинский район</t>
  </si>
  <si>
    <t>18_Якшур-Бодьинский район</t>
  </si>
  <si>
    <t>Ярский район</t>
  </si>
  <si>
    <t>18_Ярский район</t>
  </si>
  <si>
    <t>Базарносызганский район</t>
  </si>
  <si>
    <t>73_Базарносызганский район</t>
  </si>
  <si>
    <t>Барышский район</t>
  </si>
  <si>
    <t>73_Барышский район</t>
  </si>
  <si>
    <t>Вешкаймский район</t>
  </si>
  <si>
    <t>73_Вешкаймский район</t>
  </si>
  <si>
    <t>Городской округ город Димитровград</t>
  </si>
  <si>
    <t>73_Городской округ город Димитровград</t>
  </si>
  <si>
    <t>Димитровград</t>
  </si>
  <si>
    <t>Городской округ город Новоульяновск</t>
  </si>
  <si>
    <t>73_Городской округ город Новоульяновск</t>
  </si>
  <si>
    <t>Новоульяновск</t>
  </si>
  <si>
    <t>Городской округ город Ульяновск</t>
  </si>
  <si>
    <t>73_Городской округ город Ульяновск</t>
  </si>
  <si>
    <t>Ульяновск</t>
  </si>
  <si>
    <t>Инзенский район</t>
  </si>
  <si>
    <t>73_Инзенский район</t>
  </si>
  <si>
    <t>Карсунский район</t>
  </si>
  <si>
    <t>73_Карсунский район</t>
  </si>
  <si>
    <t>Кузоватовский район</t>
  </si>
  <si>
    <t>73_Кузоватовский район</t>
  </si>
  <si>
    <t>Майнский район</t>
  </si>
  <si>
    <t>73_Майнский район</t>
  </si>
  <si>
    <t>Мелекесский район</t>
  </si>
  <si>
    <t>73_Мелекесский район</t>
  </si>
  <si>
    <t>73_Николаевский район</t>
  </si>
  <si>
    <t>Новомалыклинский район</t>
  </si>
  <si>
    <t>73_Новомалыклинский район</t>
  </si>
  <si>
    <t>Новоспасский район</t>
  </si>
  <si>
    <t>73_Новоспасский район</t>
  </si>
  <si>
    <t>73_Павловский район</t>
  </si>
  <si>
    <t>Радищевский район</t>
  </si>
  <si>
    <t>73_Радищевский район</t>
  </si>
  <si>
    <t>Сенгилеевский район</t>
  </si>
  <si>
    <t>73_Сенгилеевский район</t>
  </si>
  <si>
    <t>Старокулаткинский район</t>
  </si>
  <si>
    <t>73_Старокулаткинский район</t>
  </si>
  <si>
    <t>Старомайнский район</t>
  </si>
  <si>
    <t>73_Старомайнский район</t>
  </si>
  <si>
    <t>Сурский район</t>
  </si>
  <si>
    <t>73_Сурский район</t>
  </si>
  <si>
    <t>Тереньгульский район</t>
  </si>
  <si>
    <t>73_Тереньгульский район</t>
  </si>
  <si>
    <t>73_Ульяновский район</t>
  </si>
  <si>
    <t>Цильнинский район</t>
  </si>
  <si>
    <t>73_Цильнинский район</t>
  </si>
  <si>
    <t>Чердаклинский район</t>
  </si>
  <si>
    <t>73_Чердаклинский район</t>
  </si>
  <si>
    <t>Амурский район</t>
  </si>
  <si>
    <t>27_Амурский район</t>
  </si>
  <si>
    <t>Аяно-Майский район</t>
  </si>
  <si>
    <t>27_Аяно-Майский район</t>
  </si>
  <si>
    <t>Бикинский район</t>
  </si>
  <si>
    <t>27_Бикинский район</t>
  </si>
  <si>
    <t>Ванинский район</t>
  </si>
  <si>
    <t>27_Ванинский район</t>
  </si>
  <si>
    <t>Верхнебуреинский район</t>
  </si>
  <si>
    <t>27_Верхнебуреинский район</t>
  </si>
  <si>
    <t>27_Вяземский район</t>
  </si>
  <si>
    <t>Городской округ город Комсомольск-на-Амуре</t>
  </si>
  <si>
    <t>27_Городской округ город Комсомольск-на-Амуре</t>
  </si>
  <si>
    <t>Комсомольск-на-Амуре</t>
  </si>
  <si>
    <t>Городской округ город Хабаровск</t>
  </si>
  <si>
    <t>27_Городской округ город Хабаровск</t>
  </si>
  <si>
    <t>Хабаровск</t>
  </si>
  <si>
    <t>27_Комсомольский район</t>
  </si>
  <si>
    <t>Нанайский район</t>
  </si>
  <si>
    <t>27_Нанайский район</t>
  </si>
  <si>
    <t>27_Николаевский район</t>
  </si>
  <si>
    <t>Охотский район</t>
  </si>
  <si>
    <t>27_Охотский район</t>
  </si>
  <si>
    <t>Район имени Лазо</t>
  </si>
  <si>
    <t>27_Район имени Лазо</t>
  </si>
  <si>
    <t>Район имени Полины Осипенко</t>
  </si>
  <si>
    <t>27_Район имени Полины Осипенко</t>
  </si>
  <si>
    <t>Советско-Гаванский район</t>
  </si>
  <si>
    <t>27_Советско-Гаванский район</t>
  </si>
  <si>
    <t>Солнечный район</t>
  </si>
  <si>
    <t>27_Солнечный район</t>
  </si>
  <si>
    <t>Тугуро-Чумиканский район</t>
  </si>
  <si>
    <t>27_Тугуро-Чумиканский район</t>
  </si>
  <si>
    <t>Ульчский район</t>
  </si>
  <si>
    <t>27_Ульчский район</t>
  </si>
  <si>
    <t>Хабаровский район</t>
  </si>
  <si>
    <t>27_Хабаровский район</t>
  </si>
  <si>
    <t>86_Белоярский район</t>
  </si>
  <si>
    <t>86_Берёзовский район</t>
  </si>
  <si>
    <t>Город Когалым</t>
  </si>
  <si>
    <t>86_Город Когалым</t>
  </si>
  <si>
    <t>Когалым</t>
  </si>
  <si>
    <t>Город Лангепас</t>
  </si>
  <si>
    <t>86_Город Лангепас</t>
  </si>
  <si>
    <t>Лангепас</t>
  </si>
  <si>
    <t>Город Мегион</t>
  </si>
  <si>
    <t>86_Город Мегион</t>
  </si>
  <si>
    <t>Мегион</t>
  </si>
  <si>
    <t>Город Нефтеюганск</t>
  </si>
  <si>
    <t>86_Город Нефтеюганск</t>
  </si>
  <si>
    <t>Нефтеюганск</t>
  </si>
  <si>
    <t>Город Нижневартовск</t>
  </si>
  <si>
    <t>86_Город Нижневартовск</t>
  </si>
  <si>
    <t>Нижневартовск</t>
  </si>
  <si>
    <t>Город Нягань</t>
  </si>
  <si>
    <t>86_Город Нягань</t>
  </si>
  <si>
    <t>Нягань</t>
  </si>
  <si>
    <t>Город Покачи</t>
  </si>
  <si>
    <t>86_Город Покачи</t>
  </si>
  <si>
    <t>Покачи</t>
  </si>
  <si>
    <t>Город Пыть-Ях</t>
  </si>
  <si>
    <t>86_Город Пыть-Ях</t>
  </si>
  <si>
    <t>Пыть-Ях</t>
  </si>
  <si>
    <t>Город Радужный</t>
  </si>
  <si>
    <t>86_Город Радужный</t>
  </si>
  <si>
    <t>Город Сургут</t>
  </si>
  <si>
    <t>86_Город Сургут</t>
  </si>
  <si>
    <t>Сургут</t>
  </si>
  <si>
    <t>Город Урай</t>
  </si>
  <si>
    <t>86_Город Урай</t>
  </si>
  <si>
    <t>Урай</t>
  </si>
  <si>
    <t>Город Ханты-Мансийск</t>
  </si>
  <si>
    <t>86_Город Ханты-Мансийск</t>
  </si>
  <si>
    <t>Ханты-Мансийск</t>
  </si>
  <si>
    <t>Город Югорск</t>
  </si>
  <si>
    <t>86_Город Югорск</t>
  </si>
  <si>
    <t>Югорск</t>
  </si>
  <si>
    <t>Кондинский район</t>
  </si>
  <si>
    <t>86_Кондинский район</t>
  </si>
  <si>
    <t>Нефтеюганский район</t>
  </si>
  <si>
    <t>86_Нефтеюганский район</t>
  </si>
  <si>
    <t>Нижневартовский район</t>
  </si>
  <si>
    <t>86_Нижневартовский район</t>
  </si>
  <si>
    <t>86_Октябрьский район</t>
  </si>
  <si>
    <t>86_Советский район</t>
  </si>
  <si>
    <t>Сургутский район</t>
  </si>
  <si>
    <t>86_Сургутский район</t>
  </si>
  <si>
    <t>Ханты-Мансийский район</t>
  </si>
  <si>
    <t>86_Ханты-Мансийский район</t>
  </si>
  <si>
    <t>Агаповский район</t>
  </si>
  <si>
    <t>74_Агаповский район</t>
  </si>
  <si>
    <t>Аргаяшский район</t>
  </si>
  <si>
    <t>74_Аргаяшский район</t>
  </si>
  <si>
    <t>Ашинский район</t>
  </si>
  <si>
    <t>74_Ашинский район</t>
  </si>
  <si>
    <t>Брединский район</t>
  </si>
  <si>
    <t>74_Брединский район</t>
  </si>
  <si>
    <t>Варненский район</t>
  </si>
  <si>
    <t>74_Варненский район</t>
  </si>
  <si>
    <t>Верхнеуральский район</t>
  </si>
  <si>
    <t>74_Верхнеуральский район</t>
  </si>
  <si>
    <t>Верхнеуфалейский городской округ</t>
  </si>
  <si>
    <t>74_Верхнеуфалейский городской округ</t>
  </si>
  <si>
    <t>Верхний Уфалей</t>
  </si>
  <si>
    <t>Еманжелинский район</t>
  </si>
  <si>
    <t>74_Еманжелинский район</t>
  </si>
  <si>
    <t>Еткульский район</t>
  </si>
  <si>
    <t>74_Еткульский район</t>
  </si>
  <si>
    <t>Златоустовский городской округ</t>
  </si>
  <si>
    <t>74_Златоустовский городской округ</t>
  </si>
  <si>
    <t>Златоуст</t>
  </si>
  <si>
    <t>Карабашский городской округ</t>
  </si>
  <si>
    <t>74_Карабашский городской округ</t>
  </si>
  <si>
    <t>Карабаш</t>
  </si>
  <si>
    <t>Карталинский район</t>
  </si>
  <si>
    <t>74_Карталинский район</t>
  </si>
  <si>
    <t>Каслинский район</t>
  </si>
  <si>
    <t>74_Каслинский район</t>
  </si>
  <si>
    <t>Катав-Ивановский район</t>
  </si>
  <si>
    <t>74_Катав-Ивановский район</t>
  </si>
  <si>
    <t>Кизильский район</t>
  </si>
  <si>
    <t>74_Кизильский район</t>
  </si>
  <si>
    <t>Копейский городской округ</t>
  </si>
  <si>
    <t>74_Копейский городской округ</t>
  </si>
  <si>
    <t>Копейск</t>
  </si>
  <si>
    <t>Коркинский район</t>
  </si>
  <si>
    <t>74_Коркинский район</t>
  </si>
  <si>
    <t>74_Красноармейский район</t>
  </si>
  <si>
    <t>Кунашакский район</t>
  </si>
  <si>
    <t>74_Кунашакский район</t>
  </si>
  <si>
    <t>Кусинский район</t>
  </si>
  <si>
    <t>74_Кусинский район</t>
  </si>
  <si>
    <t>Кыштымский городской округ</t>
  </si>
  <si>
    <t>74_Кыштымский городской округ</t>
  </si>
  <si>
    <t>Кыштым</t>
  </si>
  <si>
    <t>Локомотивный городской округ</t>
  </si>
  <si>
    <t>74_Локомотивный городской округ</t>
  </si>
  <si>
    <t>Локомотивный</t>
  </si>
  <si>
    <t>Магнитогорский городской округ</t>
  </si>
  <si>
    <t>74_Магнитогорский городской округ</t>
  </si>
  <si>
    <t>Магнитогорск</t>
  </si>
  <si>
    <t>Миасский городской округ</t>
  </si>
  <si>
    <t>74_Миасский городской округ</t>
  </si>
  <si>
    <t>Миасс</t>
  </si>
  <si>
    <t>Нагайбакский район</t>
  </si>
  <si>
    <t>74_Нагайбакский район</t>
  </si>
  <si>
    <t>Нязепетровский район</t>
  </si>
  <si>
    <t>74_Нязепетровский район</t>
  </si>
  <si>
    <t>Озерский городской округ</t>
  </si>
  <si>
    <t>74_Озерский городской округ</t>
  </si>
  <si>
    <t>Озерск</t>
  </si>
  <si>
    <t>74_Октябрьский район</t>
  </si>
  <si>
    <t>Пластовский район</t>
  </si>
  <si>
    <t>74_Пластовский район</t>
  </si>
  <si>
    <t>Саткинский район</t>
  </si>
  <si>
    <t>74_Саткинский район</t>
  </si>
  <si>
    <t>Снежинский городской округ</t>
  </si>
  <si>
    <t>74_Снежинский городской округ</t>
  </si>
  <si>
    <t>Снежинск</t>
  </si>
  <si>
    <t>74_Сосновский район</t>
  </si>
  <si>
    <t>Трехгорный городской округ</t>
  </si>
  <si>
    <t>74_Трехгорный городской округ</t>
  </si>
  <si>
    <t>Троицкий городской округ</t>
  </si>
  <si>
    <t>74_Троицкий городской округ</t>
  </si>
  <si>
    <t>Троицк</t>
  </si>
  <si>
    <t>74_Троицкий район</t>
  </si>
  <si>
    <t>Увельский район</t>
  </si>
  <si>
    <t>74_Увельский район</t>
  </si>
  <si>
    <t>Уйский район</t>
  </si>
  <si>
    <t>74_Уйский район</t>
  </si>
  <si>
    <t>Усть-Катавский городской округ</t>
  </si>
  <si>
    <t>74_Усть-Катавский городской округ</t>
  </si>
  <si>
    <t>Усть-Катав</t>
  </si>
  <si>
    <t>Чебаркульский городской округ</t>
  </si>
  <si>
    <t>74_Чебаркульский городской округ</t>
  </si>
  <si>
    <t>Чебаркуль</t>
  </si>
  <si>
    <t>Чебаркульский район</t>
  </si>
  <si>
    <t>74_Чебаркульский район</t>
  </si>
  <si>
    <t>Челябинский городской округ</t>
  </si>
  <si>
    <t>74_Челябинский городской округ</t>
  </si>
  <si>
    <t>Челябинск</t>
  </si>
  <si>
    <t>Чесменский район</t>
  </si>
  <si>
    <t>74_Чесменский район</t>
  </si>
  <si>
    <t>Южноуральский городской округ</t>
  </si>
  <si>
    <t>74_Южноуральский городской округ</t>
  </si>
  <si>
    <t>Южноуральск</t>
  </si>
  <si>
    <t>Ачхой-Мартановский район</t>
  </si>
  <si>
    <t>95_Ачхой-Мартановский район</t>
  </si>
  <si>
    <t>Веденский район</t>
  </si>
  <si>
    <t>95_Веденский район</t>
  </si>
  <si>
    <t>Городской округ город Аргун</t>
  </si>
  <si>
    <t>95_Городской округ город Аргун</t>
  </si>
  <si>
    <t>Аргун</t>
  </si>
  <si>
    <t>Городской округ город Грозный</t>
  </si>
  <si>
    <t>95_Городской округ город Грозный</t>
  </si>
  <si>
    <t>Грозный</t>
  </si>
  <si>
    <t>Грозненский район</t>
  </si>
  <si>
    <t>95_Грозненский район</t>
  </si>
  <si>
    <t>Гудермесский район</t>
  </si>
  <si>
    <t>95_Гудермесский район</t>
  </si>
  <si>
    <t>Итум-Калинский район</t>
  </si>
  <si>
    <t>95_Итум-Калинский район</t>
  </si>
  <si>
    <t>Курчалоевский район</t>
  </si>
  <si>
    <t>95_Курчалоевский район</t>
  </si>
  <si>
    <t>Надтеречный район</t>
  </si>
  <si>
    <t>95_Надтеречный район</t>
  </si>
  <si>
    <t>Наурский район</t>
  </si>
  <si>
    <t>95_Наурский район</t>
  </si>
  <si>
    <t>Ножай-Юртовский район</t>
  </si>
  <si>
    <t>95_Ножай-Юртовский район</t>
  </si>
  <si>
    <t>95_Сунженский район</t>
  </si>
  <si>
    <t>Урус-Мартановский район</t>
  </si>
  <si>
    <t>95_Урус-Мартановский район</t>
  </si>
  <si>
    <t>95_Шалинский район</t>
  </si>
  <si>
    <t>Шаройский район</t>
  </si>
  <si>
    <t>95_Шаройский район</t>
  </si>
  <si>
    <t>Шатойский район</t>
  </si>
  <si>
    <t>95_Шатойский район</t>
  </si>
  <si>
    <t>Шелковской район</t>
  </si>
  <si>
    <t>95_Шелковской район</t>
  </si>
  <si>
    <t>Алатырский район</t>
  </si>
  <si>
    <t>21_Алатырский район</t>
  </si>
  <si>
    <t>Аликовский район</t>
  </si>
  <si>
    <t>21_Аликовский район</t>
  </si>
  <si>
    <t>Батыревский район</t>
  </si>
  <si>
    <t>21_Батыревский район</t>
  </si>
  <si>
    <t>Вурнарский район</t>
  </si>
  <si>
    <t>21_Вурнарский район</t>
  </si>
  <si>
    <t>Городской округ город Алатырь</t>
  </si>
  <si>
    <t>21_Городской округ город Алатырь</t>
  </si>
  <si>
    <t>Алатырь</t>
  </si>
  <si>
    <t>Городской округ город Канаш</t>
  </si>
  <si>
    <t>21_Городской округ город Канаш</t>
  </si>
  <si>
    <t>Канаш</t>
  </si>
  <si>
    <t>Городской округ город Новочебоксарск</t>
  </si>
  <si>
    <t>21_Городской округ город Новочебоксарск</t>
  </si>
  <si>
    <t>Новочебоксарск</t>
  </si>
  <si>
    <t>Городской округ город Чебоксары</t>
  </si>
  <si>
    <t>21_Городской округ город Чебоксары</t>
  </si>
  <si>
    <t>Чебоксары</t>
  </si>
  <si>
    <t>Городской округ город Шумерля</t>
  </si>
  <si>
    <t>21_Городской округ город Шумерля</t>
  </si>
  <si>
    <t>Шумерлинский район</t>
  </si>
  <si>
    <t>Ибресинский район</t>
  </si>
  <si>
    <t>21_Ибресинский район</t>
  </si>
  <si>
    <t>Канашский район</t>
  </si>
  <si>
    <t>21_Канашский район</t>
  </si>
  <si>
    <t>Козловский район</t>
  </si>
  <si>
    <t>21_Козловский район</t>
  </si>
  <si>
    <t>21_Комсомольский район</t>
  </si>
  <si>
    <t>21_Красноармейский район</t>
  </si>
  <si>
    <t>Красночетайский район</t>
  </si>
  <si>
    <t>21_Красночетайский район</t>
  </si>
  <si>
    <t>Мариинско-Посадский район</t>
  </si>
  <si>
    <t>21_Мариинско-Посадский район</t>
  </si>
  <si>
    <t>Моргаушский район</t>
  </si>
  <si>
    <t>21_Моргаушский район</t>
  </si>
  <si>
    <t>Порецкий район</t>
  </si>
  <si>
    <t>21_Порецкий район</t>
  </si>
  <si>
    <t>Урмарский район</t>
  </si>
  <si>
    <t>21_Урмарский район</t>
  </si>
  <si>
    <t>Цивильский район</t>
  </si>
  <si>
    <t>21_Цивильский район</t>
  </si>
  <si>
    <t>Чебоксарский район</t>
  </si>
  <si>
    <t>21_Чебоксарский район</t>
  </si>
  <si>
    <t>Шемуршинский район</t>
  </si>
  <si>
    <t>21_Шемуршинский район</t>
  </si>
  <si>
    <t>21_Шумерлинский район</t>
  </si>
  <si>
    <t>Ядринский район</t>
  </si>
  <si>
    <t>21_Ядринский район</t>
  </si>
  <si>
    <t>Яльчикский район</t>
  </si>
  <si>
    <t>21_Яльчикский район</t>
  </si>
  <si>
    <t>Янтиковский район</t>
  </si>
  <si>
    <t>21_Янтиковский район</t>
  </si>
  <si>
    <t>Анадырский район</t>
  </si>
  <si>
    <t>87_Анадырский район</t>
  </si>
  <si>
    <t>Билибинский район</t>
  </si>
  <si>
    <t>87_Билибинский район</t>
  </si>
  <si>
    <t>Городской округ Анадырь</t>
  </si>
  <si>
    <t>87_Городской округ Анадырь</t>
  </si>
  <si>
    <t>Анадырь</t>
  </si>
  <si>
    <t>Городской округ Певек</t>
  </si>
  <si>
    <t>87_Городской округ Певек</t>
  </si>
  <si>
    <t>Чаунский район</t>
  </si>
  <si>
    <t>Городской округ Эгвекинот</t>
  </si>
  <si>
    <t>87_Городской округ Эгвекинот</t>
  </si>
  <si>
    <t>Иультинский район</t>
  </si>
  <si>
    <t>Провиденский городской округ</t>
  </si>
  <si>
    <t>87_Провиденский городской округ</t>
  </si>
  <si>
    <t>Провиденский район</t>
  </si>
  <si>
    <t>Чукотский район</t>
  </si>
  <si>
    <t>87_Чукотский район</t>
  </si>
  <si>
    <t>Город Лабытнанги</t>
  </si>
  <si>
    <t>89_Город Лабытнанги</t>
  </si>
  <si>
    <t>Лабытнанги</t>
  </si>
  <si>
    <t>Город Новый Уренгой</t>
  </si>
  <si>
    <t>89_Город Новый Уренгой</t>
  </si>
  <si>
    <t>Новый Уренгой</t>
  </si>
  <si>
    <t>Город Ноябрьск</t>
  </si>
  <si>
    <t>89_Город Ноябрьск</t>
  </si>
  <si>
    <t>Ноябрьск</t>
  </si>
  <si>
    <t>Город Салехард</t>
  </si>
  <si>
    <t>89_Город Салехард</t>
  </si>
  <si>
    <t>Салехард</t>
  </si>
  <si>
    <t>Красноселькупский район</t>
  </si>
  <si>
    <t>89_Красноселькупский район</t>
  </si>
  <si>
    <t>Город Губкинский</t>
  </si>
  <si>
    <t>89_Город Губкинский</t>
  </si>
  <si>
    <t>Губкинский</t>
  </si>
  <si>
    <t>Город Муравленко</t>
  </si>
  <si>
    <t>89_Город Муравленко</t>
  </si>
  <si>
    <t>Муравленко</t>
  </si>
  <si>
    <t>Надымский район</t>
  </si>
  <si>
    <t>89_Надымский район</t>
  </si>
  <si>
    <t>Приуральский район</t>
  </si>
  <si>
    <t>89_Приуральский район</t>
  </si>
  <si>
    <t>Пуровский район</t>
  </si>
  <si>
    <t>89_Пуровский район</t>
  </si>
  <si>
    <t>Тазовский район</t>
  </si>
  <si>
    <t>89_Тазовский район</t>
  </si>
  <si>
    <t>Шурышкарский район</t>
  </si>
  <si>
    <t>89_Шурышкарский район</t>
  </si>
  <si>
    <t>Ямальский район</t>
  </si>
  <si>
    <t>89_Ямальский район</t>
  </si>
  <si>
    <t>Большесельский район</t>
  </si>
  <si>
    <t>76_Большесельский район</t>
  </si>
  <si>
    <t>76_Борисоглебский район</t>
  </si>
  <si>
    <t>Брейтовский район</t>
  </si>
  <si>
    <t>76_Брейтовский район</t>
  </si>
  <si>
    <t>Гаврилов-Ямский район</t>
  </si>
  <si>
    <t>76_Гаврилов-Ямский район</t>
  </si>
  <si>
    <t>Городской округ город Переславль-Залесский</t>
  </si>
  <si>
    <t>76_Городской округ город Переславль-Залесский</t>
  </si>
  <si>
    <t>Переславский район</t>
  </si>
  <si>
    <t>Городской округ город Рыбинск</t>
  </si>
  <si>
    <t>76_Городской округ город Рыбинск</t>
  </si>
  <si>
    <t>Городской округ город Ярославль</t>
  </si>
  <si>
    <t>76_Городской округ город Ярославль</t>
  </si>
  <si>
    <t>Ярославль</t>
  </si>
  <si>
    <t>76_Даниловский район</t>
  </si>
  <si>
    <t>Любимский район</t>
  </si>
  <si>
    <t>76_Любимский район</t>
  </si>
  <si>
    <t>Мышкинский район</t>
  </si>
  <si>
    <t>76_Мышкинский район</t>
  </si>
  <si>
    <t>Некоузский район</t>
  </si>
  <si>
    <t>76_Некоузский район</t>
  </si>
  <si>
    <t>Некрасовский район</t>
  </si>
  <si>
    <t>76_Некрасовский район</t>
  </si>
  <si>
    <t>76_Первомайский район</t>
  </si>
  <si>
    <t>76_Переславский район</t>
  </si>
  <si>
    <t>Пошехонский район</t>
  </si>
  <si>
    <t>76_Пошехонский район</t>
  </si>
  <si>
    <t>Ростовский район</t>
  </si>
  <si>
    <t>76_Ростовский район</t>
  </si>
  <si>
    <t>76_Рыбинский район</t>
  </si>
  <si>
    <t>Тутаевский район</t>
  </si>
  <si>
    <t>76_Тутаевский район</t>
  </si>
  <si>
    <t>Угличский район</t>
  </si>
  <si>
    <t>76_Угличский район</t>
  </si>
  <si>
    <t>Ярославский район</t>
  </si>
  <si>
    <t>76_Ярославский район</t>
  </si>
  <si>
    <t>0173100007519000024_144316</t>
  </si>
  <si>
    <t>0173100007519000091_144316</t>
  </si>
  <si>
    <t>Башинформсвязь</t>
  </si>
  <si>
    <t>0173100007519000052_144316</t>
  </si>
  <si>
    <t>0173100007519000016_144316</t>
  </si>
  <si>
    <t>0173100007519000102_144316</t>
  </si>
  <si>
    <t>КВАНТ-ТЕЛЕКОМ</t>
  </si>
  <si>
    <t>0173100007519000019_144316</t>
  </si>
  <si>
    <t>0173100007519000094_144316</t>
  </si>
  <si>
    <t>0173100007519000020_144316</t>
  </si>
  <si>
    <t>0173100007519000045_144316</t>
  </si>
  <si>
    <t>0173100007519000023_144316</t>
  </si>
  <si>
    <t>0173100007519000040_144316</t>
  </si>
  <si>
    <t xml:space="preserve"> 0173100007519000061_144316</t>
  </si>
  <si>
    <t>0173100007519000041_144316</t>
  </si>
  <si>
    <t>0173100007519000064_144316</t>
  </si>
  <si>
    <t>ДОЗОР-ТЕЛЕПОРТ</t>
  </si>
  <si>
    <t>0173100007519000067_144316</t>
  </si>
  <si>
    <t>0173100007519000101_144316</t>
  </si>
  <si>
    <t>ТАТТЕЛЕКОМ</t>
  </si>
  <si>
    <t>0173100007519000092_144316</t>
  </si>
  <si>
    <t>Тывасвязьинформ</t>
  </si>
  <si>
    <t xml:space="preserve"> 0173100007519000066_144316</t>
  </si>
  <si>
    <t>0173100007519000042_144316</t>
  </si>
  <si>
    <t>0173100007519000112_144316</t>
  </si>
  <si>
    <t>АО "Электросвязь" в Чеченской Республике</t>
  </si>
  <si>
    <t>0173100007519000106_144316</t>
  </si>
  <si>
    <t xml:space="preserve"> 0173100007519000070_144316</t>
  </si>
  <si>
    <t>Миранда-медиа</t>
  </si>
  <si>
    <t>0173100007519000100_144316</t>
  </si>
  <si>
    <t>5 ДЖИ ВАЙФАЙ</t>
  </si>
  <si>
    <t xml:space="preserve"> 0173100007519000085_144316</t>
  </si>
  <si>
    <t xml:space="preserve"> 0173100007519000072_144316</t>
  </si>
  <si>
    <t>0173100007519000090_144316</t>
  </si>
  <si>
    <t>0173100007519000088_144316</t>
  </si>
  <si>
    <t>0173100007519000043_144316</t>
  </si>
  <si>
    <t>0173100007519000055_144316</t>
  </si>
  <si>
    <t>0173100007519000038_144316</t>
  </si>
  <si>
    <t>0173100007519000051_144316</t>
  </si>
  <si>
    <t>0173100007519000044_144316</t>
  </si>
  <si>
    <t>0173100007519000017_144316</t>
  </si>
  <si>
    <t>0173100007519000074_144316</t>
  </si>
  <si>
    <t>0173100007519000077_144316</t>
  </si>
  <si>
    <t>0173100007519000018_144316</t>
  </si>
  <si>
    <t>0173100007519000034_144316</t>
  </si>
  <si>
    <t>0173100007519000057_144316</t>
  </si>
  <si>
    <t>ООО "Национальный центр информатизации"</t>
  </si>
  <si>
    <t>0173100007519000079_144316</t>
  </si>
  <si>
    <t>0173100007519000021_144316</t>
  </si>
  <si>
    <t>0173100007519000037_144316</t>
  </si>
  <si>
    <t>0173100007519000058_144316</t>
  </si>
  <si>
    <t>0173100007519000022_144316</t>
  </si>
  <si>
    <t>ООО «Связь-энерго»</t>
  </si>
  <si>
    <t>0173100007519000059_144316</t>
  </si>
  <si>
    <t>0173100007519000056_144316</t>
  </si>
  <si>
    <t>ТТК</t>
  </si>
  <si>
    <t>0173100007519000036_144316</t>
  </si>
  <si>
    <t>0173100007519000025_144316</t>
  </si>
  <si>
    <t>0173100007519000046_144316</t>
  </si>
  <si>
    <t>0173100007519000086_144316</t>
  </si>
  <si>
    <t>0173100007519000027_144316</t>
  </si>
  <si>
    <t>0173100007519000073_144316</t>
  </si>
  <si>
    <t>0173100007519000026_144316</t>
  </si>
  <si>
    <t>0173100007519000103_144316</t>
  </si>
  <si>
    <t>0173100007519000104_144316</t>
  </si>
  <si>
    <t>0173100007519000068_144316</t>
  </si>
  <si>
    <t>ОРКК</t>
  </si>
  <si>
    <t>0173100007519000098_144316</t>
  </si>
  <si>
    <t>0173100007519000028_144316</t>
  </si>
  <si>
    <t>0173100007519000081_144316</t>
  </si>
  <si>
    <t xml:space="preserve"> 0173100007519000050_144316</t>
  </si>
  <si>
    <t>0173100007519000097_144316</t>
  </si>
  <si>
    <t xml:space="preserve"> 0173100007519000060_144316</t>
  </si>
  <si>
    <t>0173100007519000062_144316</t>
  </si>
  <si>
    <t>0173100007519000082_144316</t>
  </si>
  <si>
    <t xml:space="preserve"> 0173100007519000048_144316</t>
  </si>
  <si>
    <t xml:space="preserve"> 0173100007519000096_144316</t>
  </si>
  <si>
    <t>0173100007519000053_144316</t>
  </si>
  <si>
    <t>0173100007519000029_144316</t>
  </si>
  <si>
    <t>0173100007519000084_144316</t>
  </si>
  <si>
    <t>0173100007519000080__144316</t>
  </si>
  <si>
    <t xml:space="preserve"> 0173100007519000083_144316</t>
  </si>
  <si>
    <t>0173100007519000075_144316</t>
  </si>
  <si>
    <t>0173100007519000087_144316</t>
  </si>
  <si>
    <t>0173100007519000078_144316</t>
  </si>
  <si>
    <t>0173100007519000035_144316</t>
  </si>
  <si>
    <t>0173100007519000054_144316</t>
  </si>
  <si>
    <t xml:space="preserve"> 0173100007519000069_144316</t>
  </si>
  <si>
    <t xml:space="preserve"> 0173100007519000099_144316</t>
  </si>
  <si>
    <t>0173100007519000093_144316</t>
  </si>
  <si>
    <t>0173100007519000063_144316</t>
  </si>
  <si>
    <t>0173100007519000089_144316</t>
  </si>
  <si>
    <t>Севтелеком</t>
  </si>
  <si>
    <t>0173100007519000039_144316</t>
  </si>
  <si>
    <t>0173100007519000049_144316</t>
  </si>
  <si>
    <t>0173100007519000047_114316</t>
  </si>
  <si>
    <t xml:space="preserve"> 0173100007519000071_144316</t>
  </si>
  <si>
    <t>0173100007519000076_144316</t>
  </si>
  <si>
    <t>Председатель комитета информационных технологий Волгоградской области</t>
  </si>
  <si>
    <t>Алексеевская</t>
  </si>
  <si>
    <t>Волгоградская область, Алексеевский район, ст-ца Алексеевская, ул. Ленина, 44А</t>
  </si>
  <si>
    <t>34-ус0001</t>
  </si>
  <si>
    <t>Аржановская</t>
  </si>
  <si>
    <t>34-ус0002</t>
  </si>
  <si>
    <t>Волгоградская область, Алексеевский район, ст-ца Аржановская, 167</t>
  </si>
  <si>
    <t>Барминский</t>
  </si>
  <si>
    <t>34-ус0003</t>
  </si>
  <si>
    <t>Волгоградская область, Алексеевский р-н, х. Барминский, , д. 35/2</t>
  </si>
  <si>
    <t>Большой Бабинский</t>
  </si>
  <si>
    <t>Волгоградская область, Алексеевский р-н, х. Большой Бабинский, , д. 105/1</t>
  </si>
  <si>
    <t>34-ус0004</t>
  </si>
  <si>
    <t>Гущинский</t>
  </si>
  <si>
    <t>34-ус0005</t>
  </si>
  <si>
    <t>Волгоградская область, Алексеевский р-н, х. Гущинский, , д. 48б</t>
  </si>
  <si>
    <t>Ежовка</t>
  </si>
  <si>
    <t>Волгоградская область, Алексеевский район, х. Ежовка, 31</t>
  </si>
  <si>
    <t>34-ус0006</t>
  </si>
  <si>
    <t>Исакиевский</t>
  </si>
  <si>
    <t>34-ус0007</t>
  </si>
  <si>
    <t>Волгоградская область, Алексеевский р-н, х. Исакиевский, , д. 39</t>
  </si>
  <si>
    <t>Красный Октябрь</t>
  </si>
  <si>
    <t>34-ус0008</t>
  </si>
  <si>
    <t>Волгоградская область, Алексеевский район, п. Красный Октябрь, 81</t>
  </si>
  <si>
    <t>Ларинский</t>
  </si>
  <si>
    <t>Волгоградская область, Алексеевский район, х. Ларинский, 71</t>
  </si>
  <si>
    <t>34-ус0009</t>
  </si>
  <si>
    <t>Поклоновский</t>
  </si>
  <si>
    <t>34-ус0010</t>
  </si>
  <si>
    <t>Волгоградская область, Алексеевский р-н, х. Поклоновский, , д. 46/1</t>
  </si>
  <si>
    <t>Реченский</t>
  </si>
  <si>
    <t>34-ус0011</t>
  </si>
  <si>
    <t>Волгоградская область, Алексеевский р-н, х. Реченский, д. 60</t>
  </si>
  <si>
    <t>Рябовский</t>
  </si>
  <si>
    <t>34-ус0012</t>
  </si>
  <si>
    <t>Волгоградская область, Алексеевский район, х. Рябовский, д.352</t>
  </si>
  <si>
    <t>Самолшинский</t>
  </si>
  <si>
    <t xml:space="preserve"> Волгоградская область, Алексеевский район, х. Самолшинский, 87</t>
  </si>
  <si>
    <t>34-ус0013</t>
  </si>
  <si>
    <t>Солонцовский</t>
  </si>
  <si>
    <t>34-ус0014</t>
  </si>
  <si>
    <t>Волгоградская область, Алексеевский р-н, х. Солонцовский, , д. 92</t>
  </si>
  <si>
    <t>Стеженский</t>
  </si>
  <si>
    <t>34-ус0015</t>
  </si>
  <si>
    <t>Волгоградская область, Алексеевский р-н, х. Стеженский, , д. 103/1</t>
  </si>
  <si>
    <t>Трехложинский</t>
  </si>
  <si>
    <t>Волгоградская область, Алексеевский район, х. Трехложинский, 60</t>
  </si>
  <si>
    <t>34-ус0016</t>
  </si>
  <si>
    <t>Усть-Бузулукская</t>
  </si>
  <si>
    <t>34-ус0017</t>
  </si>
  <si>
    <t>Волгоградская область, Алексеевский район, ст-ца Усть-Бузулукская, ул. Нагорная, 55В</t>
  </si>
  <si>
    <t>Шарашенский</t>
  </si>
  <si>
    <t>Волгоградская область, Алексеевский район, х. Шарашенский, 242</t>
  </si>
  <si>
    <t>34-ус0018</t>
  </si>
  <si>
    <t>Яминский</t>
  </si>
  <si>
    <t>Волгоградская область, Алексеевский район, х. Яминский, пер. Центральный, 16</t>
  </si>
  <si>
    <t>34-ус0019</t>
  </si>
  <si>
    <t>Александровка</t>
  </si>
  <si>
    <t>34-ус0020</t>
  </si>
  <si>
    <t>Волгоградская область, Быковский район, с. Александровка, ул. Центральная, 41</t>
  </si>
  <si>
    <t>Быково</t>
  </si>
  <si>
    <t>34-ус0021</t>
  </si>
  <si>
    <t>Волгоградская область, Быковский район, п. Быково, квартал 5/2, строение 10</t>
  </si>
  <si>
    <t>Верхний Балыклей</t>
  </si>
  <si>
    <t>34-ус0022</t>
  </si>
  <si>
    <t>Волгоградская область, Быковский район, с. Верхний Балыклей, ул. Ленина, 29</t>
  </si>
  <si>
    <t>Демидов</t>
  </si>
  <si>
    <t>Волгоградская область, Быковский район, х. Демидов, ул. Советская, 35</t>
  </si>
  <si>
    <t>34-ус0023</t>
  </si>
  <si>
    <t>Зеленый</t>
  </si>
  <si>
    <t>34-ус0024</t>
  </si>
  <si>
    <t>Волгоградская область, Быковский район, п. Зеленый, ул. Сиреневая, 7</t>
  </si>
  <si>
    <t>Катричев</t>
  </si>
  <si>
    <t>34-ус0025</t>
  </si>
  <si>
    <t>Волгоградская область, Быковский район, п. Катричев, ул. Чапаева, 22</t>
  </si>
  <si>
    <t>Кислово</t>
  </si>
  <si>
    <t>34-ус0026</t>
  </si>
  <si>
    <t>Волгоградская область, Быковский район, с. Кислово, ул. Баррикадная, 2а</t>
  </si>
  <si>
    <t>Красноселец</t>
  </si>
  <si>
    <t>34-ус0027</t>
  </si>
  <si>
    <t>Волгоградская область, Быковский район, с. Красноселец, ул. Ленина, 27</t>
  </si>
  <si>
    <t>Луговая Пролейка</t>
  </si>
  <si>
    <t>34-ус0028</t>
  </si>
  <si>
    <t>Волгоградская область, Быковский район, с. Луговая Пролейка, ул. Советская, 39/1</t>
  </si>
  <si>
    <t>Новоникольское</t>
  </si>
  <si>
    <t>34-ус0029</t>
  </si>
  <si>
    <t>Волгоградская область, Быковский район, с. Новоникольское, ул. Шурухина, 47</t>
  </si>
  <si>
    <t>Победа</t>
  </si>
  <si>
    <t>34-ус0030</t>
  </si>
  <si>
    <t>Волгоградская область, Быковский район, п. Победа, ул. Быковская, 8/1</t>
  </si>
  <si>
    <t>Приморск</t>
  </si>
  <si>
    <t>Волгоградская область, Быковский район, п. Приморск, ул. Советская, 19</t>
  </si>
  <si>
    <t>34-ус0031</t>
  </si>
  <si>
    <t>Раздолье</t>
  </si>
  <si>
    <t>Волгоградская область, Быковский район, п. Раздолье, ул. Центральная, 10</t>
  </si>
  <si>
    <t>34-ус0032</t>
  </si>
  <si>
    <t>Садовое</t>
  </si>
  <si>
    <t>Волгоградская область, Быковский район, с. Садовое, ул. Садовая, 2</t>
  </si>
  <si>
    <t>34-ус0033</t>
  </si>
  <si>
    <t>Солдатско-Степное</t>
  </si>
  <si>
    <t>34-ус0034</t>
  </si>
  <si>
    <t>Волгоградская область, Быковский район, с. Солдатско-Степное, ул. Мира, 50</t>
  </si>
  <si>
    <t>Варламов</t>
  </si>
  <si>
    <t>Волгоградская область, Городищенский район, х. Варламов, ул. Центральная, 15</t>
  </si>
  <si>
    <t>34-ус0035</t>
  </si>
  <si>
    <t>Вертячий</t>
  </si>
  <si>
    <t>34-ус0036</t>
  </si>
  <si>
    <t>Волгоградская область, Городищенский р-н, х. Вертячий, ул. Донская, д. 1</t>
  </si>
  <si>
    <t>Городище</t>
  </si>
  <si>
    <t>34-ус0037</t>
  </si>
  <si>
    <t>Грачи</t>
  </si>
  <si>
    <t>34-ус0038</t>
  </si>
  <si>
    <t>Волгоградская область, Городищенский район, х. Грачи, ул. Пушкина, 6</t>
  </si>
  <si>
    <t>Ерзовка</t>
  </si>
  <si>
    <t>Волгоградская область, Городищенский район, рп. Ерзовка, ул. Школьная, 2</t>
  </si>
  <si>
    <t>34-ус0039</t>
  </si>
  <si>
    <t>Каменный</t>
  </si>
  <si>
    <t>34-ус0040</t>
  </si>
  <si>
    <t>Волгоградская область, Городищенский р-н, п. Каменный, ул. Ленина, д. 21</t>
  </si>
  <si>
    <t>Карповка</t>
  </si>
  <si>
    <t>34-ус0041</t>
  </si>
  <si>
    <t>Волгоградская область, Городищенский р-н, с. Карповка, ул. Ленина, д. 41</t>
  </si>
  <si>
    <t>Котлубань</t>
  </si>
  <si>
    <t>Волгоградская область, Городищенский район, п. Котлубань, ул. Шлихтера, 17</t>
  </si>
  <si>
    <t>34-ус0042</t>
  </si>
  <si>
    <t>34-ус0043</t>
  </si>
  <si>
    <t>Красный Пахарь</t>
  </si>
  <si>
    <t>Волгоградская область, Городищенский район, х. Красный Пахарь, ул. Новоселовская, 16</t>
  </si>
  <si>
    <t>Кузьмичи</t>
  </si>
  <si>
    <t>Волгоградская область, Городищенский район, п. Кузьмичи, ул. имени 62-й Армии, 168</t>
  </si>
  <si>
    <t>34-ус0044</t>
  </si>
  <si>
    <t>34-ус0045</t>
  </si>
  <si>
    <t>Новая Надежда</t>
  </si>
  <si>
    <t>Новый Рогачик</t>
  </si>
  <si>
    <t>34-ус0046</t>
  </si>
  <si>
    <t>Волгоградская область, Городищенский район, рп. Новый Рогачик, ул. Ленина, 54</t>
  </si>
  <si>
    <t>Областная сельскохозяйственная опытная станция</t>
  </si>
  <si>
    <t>Волгоградская область, Городищенский район, п. Областная сельскохозяйственная опытная станция, ул. Дачная, 103</t>
  </si>
  <si>
    <t>34-ус0047</t>
  </si>
  <si>
    <t>Орловка</t>
  </si>
  <si>
    <t>Волгоградская область, Городищенский район, с. Орловка, ул. Советская, 24</t>
  </si>
  <si>
    <t>34-ус0048</t>
  </si>
  <si>
    <t>Паньшино</t>
  </si>
  <si>
    <t>34-ус0049</t>
  </si>
  <si>
    <t>Волгоградская область, Городищенский р-н, х. Паньшино, ул. Степная, д. 16</t>
  </si>
  <si>
    <t>Песковатка</t>
  </si>
  <si>
    <t>34-ус0050</t>
  </si>
  <si>
    <t>Волгоградская область, Городищенский р-н, х. Песковатка, ул. Центральная, д. 10</t>
  </si>
  <si>
    <t>Самофаловка</t>
  </si>
  <si>
    <t>34-ус0051</t>
  </si>
  <si>
    <t>Волгоградская область, Городищенский район, п. Самофаловка, ул. Советская, 22</t>
  </si>
  <si>
    <t>Степной</t>
  </si>
  <si>
    <t>Волгоградская область, Городищенский район, п. Степной, ул. Центральная, 1</t>
  </si>
  <si>
    <t>34-ус0052</t>
  </si>
  <si>
    <t>Царицын</t>
  </si>
  <si>
    <t>Волгоградская область, Городищенский р-н, п. Царицын, ул. Центральная, д. 39</t>
  </si>
  <si>
    <t>34-ус0053</t>
  </si>
  <si>
    <t>Городской округ город Волгоград</t>
  </si>
  <si>
    <t>34-ус0054</t>
  </si>
  <si>
    <t>34-ус0055</t>
  </si>
  <si>
    <t>34-ус0056</t>
  </si>
  <si>
    <t>Волгоградская область, г. Камышин, ул. Титова, 11</t>
  </si>
  <si>
    <t>Арчединская</t>
  </si>
  <si>
    <t>Волгоградская область, г. Михайловка, ст. Арчединская, ул. Ленина, 29</t>
  </si>
  <si>
    <t>34-ус0057</t>
  </si>
  <si>
    <t>Безымянка</t>
  </si>
  <si>
    <t>Волгоградская область, г. Михайловка, х. Безымянка, ул. Советская, 61</t>
  </si>
  <si>
    <t>34-ус0058</t>
  </si>
  <si>
    <t>Большой</t>
  </si>
  <si>
    <t>Волгоградская область, городской округ г. Михайловка, х. Большой, ул. Мира, 15А</t>
  </si>
  <si>
    <t>34-ус0059</t>
  </si>
  <si>
    <t>Веселый</t>
  </si>
  <si>
    <t>Волгоградская область, Михайловский р-н, х. Веселый, ул. Садовая, д. 10</t>
  </si>
  <si>
    <t>34-ус0060</t>
  </si>
  <si>
    <t>Глинище</t>
  </si>
  <si>
    <t>Волгоградская область, Михайловский р-н, х. Глинище, ул. Мира, д. 19</t>
  </si>
  <si>
    <t>34-ус0061</t>
  </si>
  <si>
    <t>Етеревская</t>
  </si>
  <si>
    <t>Волгоградская область, г. Михайловка, ст. Етеревская, ул. Красная, 21А</t>
  </si>
  <si>
    <t>34-ус0062</t>
  </si>
  <si>
    <t>Карагичевский</t>
  </si>
  <si>
    <t>Волгоградская область, г. Михайловка, х. Карагичевский, ул. Пархоменко, 13</t>
  </si>
  <si>
    <t>34-ус0063</t>
  </si>
  <si>
    <t>Катасонов</t>
  </si>
  <si>
    <t>Волгоградская область, г. Михайловка, х. Катасонов, пер. Школьный, 13</t>
  </si>
  <si>
    <t>34-ус0064</t>
  </si>
  <si>
    <t>Крутинский</t>
  </si>
  <si>
    <t>Волгоградская область, г. Михайловка, х. Крутинский, пер. Школьный, 1</t>
  </si>
  <si>
    <t>34-ус0065</t>
  </si>
  <si>
    <t>34-ус0066</t>
  </si>
  <si>
    <t>Волгоградская область, г. Михайловка, ул. Гоголя, 29</t>
  </si>
  <si>
    <t>Мишин</t>
  </si>
  <si>
    <t>Волгоградская область, Михайловский р-н, х. Мишин, ул. Набережная, д. 1б</t>
  </si>
  <si>
    <t>34-ус0067</t>
  </si>
  <si>
    <t>Моховский</t>
  </si>
  <si>
    <t>Волгоградская область, г. Михайловка, х. Моховский , ул. Маршала Жукова, 58</t>
  </si>
  <si>
    <t>34-ус0068</t>
  </si>
  <si>
    <t>Отрадное</t>
  </si>
  <si>
    <t>34-ус0069</t>
  </si>
  <si>
    <t>Волгоградская область, Михайловский р-н, п. Отрадное, ул. Лазурная, д. 5</t>
  </si>
  <si>
    <t>Плотников 2-й</t>
  </si>
  <si>
    <t>34-ус0070</t>
  </si>
  <si>
    <t>Волгоградская область, городской округ г. Михайловка, х. Плотников 2-й, ул. Садовая, 1А</t>
  </si>
  <si>
    <t>Раздоры</t>
  </si>
  <si>
    <t>Волгоградская область, г. Михайловка, х. Раздоры, ул. Мира, 8</t>
  </si>
  <si>
    <t>34-ус0071</t>
  </si>
  <si>
    <t>Реконструкция</t>
  </si>
  <si>
    <t>34-ус0072</t>
  </si>
  <si>
    <t>Волгоградская область, Михайловский р-н, п. Реконструкция, ул. Октябрьская, д. 24а</t>
  </si>
  <si>
    <t>Рогожин</t>
  </si>
  <si>
    <t>Волгоградская область, г. Михайловка, х. Рогожин, пер. Первомайский, 2</t>
  </si>
  <si>
    <t>34-ус0073</t>
  </si>
  <si>
    <t>Секачи</t>
  </si>
  <si>
    <t>34-ус0074</t>
  </si>
  <si>
    <t>Волгоградская область, Михайловский р-н, х. Секачи, ул. Мира, д. 17а</t>
  </si>
  <si>
    <t>Сенной</t>
  </si>
  <si>
    <t>34-ус0075</t>
  </si>
  <si>
    <t>Волгоградская область, Михайловский район, х. Сенной, ул. Ленина, дом № 32</t>
  </si>
  <si>
    <t>Сидоры</t>
  </si>
  <si>
    <t>Волгоградская область, Михайловский район, с. Сидоры, ул. Украинская, дом № 31 А</t>
  </si>
  <si>
    <t>34-ус0076</t>
  </si>
  <si>
    <t>Староселье</t>
  </si>
  <si>
    <t>34-ус0077</t>
  </si>
  <si>
    <t>Волгоградская область, Михайловский р-н, с. Староселье, ул. Центральная, д. 28</t>
  </si>
  <si>
    <t>Страховский</t>
  </si>
  <si>
    <t>Волгоградская область, г. Михайловка, х. Страховский, ул. Школьная, 1</t>
  </si>
  <si>
    <t>34-ус0078</t>
  </si>
  <si>
    <t>Сухов-2</t>
  </si>
  <si>
    <t>Волгоградская область, г. Михайловка, х. Сухов-2, пер. Блинова, 64</t>
  </si>
  <si>
    <t>34-ус0079</t>
  </si>
  <si>
    <t>Троицкий</t>
  </si>
  <si>
    <t>Волгоградская область, г. Михайловка, х. Троицкий, ул. Школьная, 33А</t>
  </si>
  <si>
    <t>34-ус0080</t>
  </si>
  <si>
    <t>34-ус0081</t>
  </si>
  <si>
    <t>Волгоградская область, г. Урюпинск, ул. Мичурина, 42</t>
  </si>
  <si>
    <t>34-ус0082</t>
  </si>
  <si>
    <t>Волгоградская область, г. Фролово, ул. Рабочая, 62</t>
  </si>
  <si>
    <t>Атамановка</t>
  </si>
  <si>
    <t>Волгоградская область, Даниловский район, х. Атамановка, ул. Центральная, 81</t>
  </si>
  <si>
    <t>34-ус0083</t>
  </si>
  <si>
    <t>Белые Пруды</t>
  </si>
  <si>
    <t>34-ус0084</t>
  </si>
  <si>
    <t>Волгоградская область, Даниловский район, п. Белые Пруды, ул. Школьная, 2</t>
  </si>
  <si>
    <t>Березовская</t>
  </si>
  <si>
    <t>Волгоградская область, Даниловский район, ст-ца Березовская, ул. Центральная, 7</t>
  </si>
  <si>
    <t>34-ус0085</t>
  </si>
  <si>
    <t>Гончары</t>
  </si>
  <si>
    <t>Волгоградская область, Даниловский район, х. Гончары, ул. Солнечная, д. 20</t>
  </si>
  <si>
    <t>34-ус0086</t>
  </si>
  <si>
    <t>Даниловка</t>
  </si>
  <si>
    <t>34-ус0087</t>
  </si>
  <si>
    <t>Волгоградская область, Даниловский район, п. Даниловка, ул. Строительная, 12</t>
  </si>
  <si>
    <t>Заплавка</t>
  </si>
  <si>
    <t>Волгоградская область, Даниловский р-н, с. Заплавка, ул. им Донцова Д.В., д. 20</t>
  </si>
  <si>
    <t>34-ус0088</t>
  </si>
  <si>
    <t>Красный</t>
  </si>
  <si>
    <t>Волгоградская область, Даниловский район, х. Красный, ул. Школьная, 14</t>
  </si>
  <si>
    <t>34-ус0089</t>
  </si>
  <si>
    <t>Кувшинов</t>
  </si>
  <si>
    <t>Волгоградская область, Даниловский р-н, х. Кувшинов, ул. Центральная, д. 6</t>
  </si>
  <si>
    <t>34-ус0090</t>
  </si>
  <si>
    <t>Лобойково</t>
  </si>
  <si>
    <t>34-ус0091</t>
  </si>
  <si>
    <t>Волгоградская область, Даниловский район, с. Лобойково, ул. Центральная, 18</t>
  </si>
  <si>
    <t>Ловягин</t>
  </si>
  <si>
    <t>34-ус0092</t>
  </si>
  <si>
    <t>Волгоградская область, Даниловский р-н, х. Ловягин, , д. 43</t>
  </si>
  <si>
    <t>Миусово</t>
  </si>
  <si>
    <t>Волгоградская область, Даниловский р-н, с. Миусово, ул. Центральная, д. 44</t>
  </si>
  <si>
    <t>34-ус0093</t>
  </si>
  <si>
    <t>Островская</t>
  </si>
  <si>
    <t>34-ус0094</t>
  </si>
  <si>
    <t>Волгоградская область, Даниловский район, ст-ца Островская, ул. Советская, 28</t>
  </si>
  <si>
    <t>Плотников 1-й</t>
  </si>
  <si>
    <t>34-ус0095</t>
  </si>
  <si>
    <t>Волгоградская область, Даниловский район, х. Плотников 1-й, ул. Центральная, 34</t>
  </si>
  <si>
    <t>Профсоюзник</t>
  </si>
  <si>
    <t>Волгоградская область, Даниловский район, п. Профсоюзник, ул. Шефская, 1</t>
  </si>
  <si>
    <t>34-ус0096</t>
  </si>
  <si>
    <t>Сергиевская</t>
  </si>
  <si>
    <t>34-ус0097</t>
  </si>
  <si>
    <t>Волгоградская область, Даниловский район, ст-ца Сергиевская, ул. Центральная, 39</t>
  </si>
  <si>
    <t>Горная Пролейка</t>
  </si>
  <si>
    <t>Волгоградская область, Дубовский район, с. Горная Пролейка, ул. Школьная, 1</t>
  </si>
  <si>
    <t>34-ус0098</t>
  </si>
  <si>
    <t>Горноводяное</t>
  </si>
  <si>
    <t>34-ус0099</t>
  </si>
  <si>
    <t>Волгоградская область, Дубовский район, с. Горноводяное, ул. Мира, 4</t>
  </si>
  <si>
    <t>Горный Балыклей</t>
  </si>
  <si>
    <t>Волгоградская область, Дубовский район, с. Горный Балыклей, ул. Пушкина, 18</t>
  </si>
  <si>
    <t>34-ус0100</t>
  </si>
  <si>
    <t>Давыдовка</t>
  </si>
  <si>
    <t>34-ус0101</t>
  </si>
  <si>
    <t>Волгоградская область, Дубовский район, с. Давыдовка, ул. Запрудная, 22</t>
  </si>
  <si>
    <t>Дубовка</t>
  </si>
  <si>
    <t>34-ус0102</t>
  </si>
  <si>
    <t>Волгоградская область, Дубовский район, г. Дубовка, ул. Лазо, 53</t>
  </si>
  <si>
    <t>Караваинка</t>
  </si>
  <si>
    <t>Волгоградская область, Дубовский р-н, с. Караваинка, ул. Центральная, д. 14</t>
  </si>
  <si>
    <t>34-ус0103</t>
  </si>
  <si>
    <t>Лозное</t>
  </si>
  <si>
    <t>34-ус0104</t>
  </si>
  <si>
    <t>Волгоградская область, Дубовский район, с. Лозное, ул. Рабочая, 14</t>
  </si>
  <si>
    <t>Малая Ивановка</t>
  </si>
  <si>
    <t>34-ус0105</t>
  </si>
  <si>
    <t>Волгоградская область, Дубовский район, с. Малая Ивановка, ул. Верхняя, 34</t>
  </si>
  <si>
    <t>Оленье</t>
  </si>
  <si>
    <t>34-ус0106</t>
  </si>
  <si>
    <t>Волгоградская область, Дубовский район, с. Оленье, ул. Центральная, 34</t>
  </si>
  <si>
    <t>34-ус0107</t>
  </si>
  <si>
    <t>Волгоградская область, Дубовский район, с. Песковатка, ул. Московская, 46</t>
  </si>
  <si>
    <t>Пичуга</t>
  </si>
  <si>
    <t>34-ус0108</t>
  </si>
  <si>
    <t>Волгоградская область, Дубовский район, с. Пичуга, ул. Степная, 29</t>
  </si>
  <si>
    <t>Полунино</t>
  </si>
  <si>
    <t>Волгоградская область, Дубовский р-н, х. Полунино, ул. Комсомольская, д. 41</t>
  </si>
  <si>
    <t>34-ус0109</t>
  </si>
  <si>
    <t>Прямая Балка</t>
  </si>
  <si>
    <t>34-ус0110</t>
  </si>
  <si>
    <t>Волгоградская область, Дубовский район, с. Прямая Балка, ул. Мира, 36</t>
  </si>
  <si>
    <t>Садки</t>
  </si>
  <si>
    <t>Волгоградская область, Дубовский р-н, с. Садки, ул. Центральная, д. 21</t>
  </si>
  <si>
    <t>34-ус0111</t>
  </si>
  <si>
    <t>Стрельноширокое</t>
  </si>
  <si>
    <t>34-ус0112</t>
  </si>
  <si>
    <t>Волгоградская область, Дубовский район, с. Стрельноширокое, ул. Советская, 39</t>
  </si>
  <si>
    <t>Суводская</t>
  </si>
  <si>
    <t>Волгоградская область, Дубовский район, ст-ца Суводская, ул. Центральная, 17</t>
  </si>
  <si>
    <t>34-ус0113</t>
  </si>
  <si>
    <t>Усть-Погожье</t>
  </si>
  <si>
    <t>34-ус0114</t>
  </si>
  <si>
    <t>Волгоградская область, Дубовский район, с. Усть-Погожье, ул. Центральная, 73</t>
  </si>
  <si>
    <t>Челюскинец</t>
  </si>
  <si>
    <t>Волгоградская область, Дубовский р-н, х. Челюскинец, пер. Школьный, д. 1</t>
  </si>
  <si>
    <t>34-ус0115</t>
  </si>
  <si>
    <t>Алявы</t>
  </si>
  <si>
    <t>34-ус0116</t>
  </si>
  <si>
    <t>Волгоградская область, Еланский район, х. Алявы, ул. Степная, 42</t>
  </si>
  <si>
    <t>Березовка</t>
  </si>
  <si>
    <t>Волгоградская область, Еланский район, с. Березовка, ул. Ленина, 185</t>
  </si>
  <si>
    <t>34-ус0117</t>
  </si>
  <si>
    <t>Большевик</t>
  </si>
  <si>
    <t>34-ус0118</t>
  </si>
  <si>
    <t>Волгоградская область, Еланский район, п. Большевик, микрорайон 1, 9</t>
  </si>
  <si>
    <t>Большой Морец</t>
  </si>
  <si>
    <t>34-ус0119</t>
  </si>
  <si>
    <t>Волгоградская область, Еланский район, с. Большой Морец, ул. Советская, 39</t>
  </si>
  <si>
    <t>Вязовка</t>
  </si>
  <si>
    <t>34-ус0120</t>
  </si>
  <si>
    <t>Волгоградская область, Еланский район, с. Вязовка, ул. Комсомольская, 16</t>
  </si>
  <si>
    <t>Дубовое</t>
  </si>
  <si>
    <t>34-ус0121</t>
  </si>
  <si>
    <t>Волгоградская область, Еланский р-н, с. Дубовое, ул. Советская, д. 3</t>
  </si>
  <si>
    <t>Елань</t>
  </si>
  <si>
    <t>34-ус0122</t>
  </si>
  <si>
    <t>Волгоградская область, Еланский район, с. Елань, ул. Советская, 192</t>
  </si>
  <si>
    <t>Журавка</t>
  </si>
  <si>
    <t>Волгоградская область, Еланский район, с. Журавка, ул. Новосельская, 86</t>
  </si>
  <si>
    <t>34-ус0123</t>
  </si>
  <si>
    <t>Краишево</t>
  </si>
  <si>
    <t>34-ус0124</t>
  </si>
  <si>
    <t>Волгоградская область, Еланский район, с. Краишево, ул. Центральная, 6</t>
  </si>
  <si>
    <t>Красноталовский</t>
  </si>
  <si>
    <t>Волгоградская область, Еланский район, х. Красноталовский, ул. Центральная, 48</t>
  </si>
  <si>
    <t>34-ус0125</t>
  </si>
  <si>
    <t>Морец</t>
  </si>
  <si>
    <t>34-ус0126</t>
  </si>
  <si>
    <t>Волгоградская область, Еланский район, с. Морец, ул. Московская, 47</t>
  </si>
  <si>
    <t>Первокаменский</t>
  </si>
  <si>
    <t>Волгоградская область, Еланский р-н, х. Первокаменский, ул. Центральная, д. 67/1</t>
  </si>
  <si>
    <t>34-ус0127</t>
  </si>
  <si>
    <t>Родинское</t>
  </si>
  <si>
    <t>Волгоградская область, Еланский район, с. Родинское, ул. Ленинская, 10</t>
  </si>
  <si>
    <t>34-ус0128</t>
  </si>
  <si>
    <t>Таловка</t>
  </si>
  <si>
    <t>Волгоградская область, Еланский район, п. Таловка, ул. Центральная, 17</t>
  </si>
  <si>
    <t>34-ус0129</t>
  </si>
  <si>
    <t>Терновое</t>
  </si>
  <si>
    <t>34-ус0130</t>
  </si>
  <si>
    <t>Волгоградская область, Еланский р-н, с. Терновое, пер. Центральный, д. 7</t>
  </si>
  <si>
    <t>Терса</t>
  </si>
  <si>
    <t>34-ус0131</t>
  </si>
  <si>
    <t>Волгоградская область, Еланский район, с. Терса, ул. Красная, 45</t>
  </si>
  <si>
    <t>Тростянка</t>
  </si>
  <si>
    <t>34-ус0132</t>
  </si>
  <si>
    <t>Волгоградская область, Еланский район, с. Тростянка, ул. Советская, 31</t>
  </si>
  <si>
    <t>34-ус0133</t>
  </si>
  <si>
    <t>Волгоградская область, Жирновский район, с. Александровка, ул. Центральная, 43</t>
  </si>
  <si>
    <t>Бородачи</t>
  </si>
  <si>
    <t>34-ус0134</t>
  </si>
  <si>
    <t>Волгоградская область, Жирновский р-н, с. Бородачи, ул. Центральная, д. 16</t>
  </si>
  <si>
    <t>Верхняя Добринка</t>
  </si>
  <si>
    <t>Волгоградская область, Жирновский район, с. Верхняя Добринка, ул. Садовая, 16</t>
  </si>
  <si>
    <t>34-ус0135</t>
  </si>
  <si>
    <t>Вишневое</t>
  </si>
  <si>
    <t xml:space="preserve">Волгоградская область, Жирновский р-н, с. Вишневое, ул. Садовая, д. 10  </t>
  </si>
  <si>
    <t>34-ус0136</t>
  </si>
  <si>
    <t>Жирновск</t>
  </si>
  <si>
    <t>34-ус0137</t>
  </si>
  <si>
    <t>Волгоградская область, Жирновский район, г. Жирновск, ул. Чехова, 18а</t>
  </si>
  <si>
    <t>Кленовка</t>
  </si>
  <si>
    <t>34-ус0138</t>
  </si>
  <si>
    <t>Волгоградская область, Жирновский р-н, с. Кленовка, ул. Бородачева, д. 26</t>
  </si>
  <si>
    <t>Красный Яр</t>
  </si>
  <si>
    <t>34-ус0139</t>
  </si>
  <si>
    <t>Волгоградская область, Жирновский район, рп. Красный Яр, ул. Пушкина, 1</t>
  </si>
  <si>
    <t>Линево</t>
  </si>
  <si>
    <t>Волгоградская область, Жирновский район, рп. Линево, ул. Нефтяников, 46</t>
  </si>
  <si>
    <t>34-ус0140</t>
  </si>
  <si>
    <t>Медведицкий</t>
  </si>
  <si>
    <t>Волгоградская область, Жирновский район, рп. Медведицкий, ул. Советская, 50</t>
  </si>
  <si>
    <t>34-ус0141</t>
  </si>
  <si>
    <t>Медведица</t>
  </si>
  <si>
    <t>Волгоградская область, Жирновский район, с. Медведица, ул. Жилой поселок Газовик, 40</t>
  </si>
  <si>
    <t>34-ус0142</t>
  </si>
  <si>
    <t>Недоступов</t>
  </si>
  <si>
    <t>Волгоградская область, Жирновский р-н, х. Недоступов, ул. Солнечная, д. 1</t>
  </si>
  <si>
    <t>34-ус0143</t>
  </si>
  <si>
    <t>Нижняя Добринка</t>
  </si>
  <si>
    <t>Волгоградская область, Жирновский район, с. Нижняя Добринка, ул. Центральная, 61</t>
  </si>
  <si>
    <t>34-ус0144</t>
  </si>
  <si>
    <t>Песковка</t>
  </si>
  <si>
    <t>Волгоградская область, Жирновский р-н, с. Песковка, ул. Эльтонская, д. 28</t>
  </si>
  <si>
    <t>34-ус0145</t>
  </si>
  <si>
    <t>Авилов</t>
  </si>
  <si>
    <t>34-ус0146</t>
  </si>
  <si>
    <t>Волгоградская область, Иловлинский район, х. Авилов, ул. Пролетарская, 32А</t>
  </si>
  <si>
    <t>34-ус0147</t>
  </si>
  <si>
    <t>Волгоградская область, Иловлинский район, с. Александровка, ул. Советская, 38</t>
  </si>
  <si>
    <t>Большая Ивановка</t>
  </si>
  <si>
    <t>34-ус0148</t>
  </si>
  <si>
    <t>Волгоградская область, Иловлинский район, с. Большая Ивановка, ул. Речная, 2А</t>
  </si>
  <si>
    <t>Вилтов</t>
  </si>
  <si>
    <t>Волгоградская область, Иловлинский р-н, х. Вилтов, ул. Центральная, д. 42</t>
  </si>
  <si>
    <t>34-ус0149</t>
  </si>
  <si>
    <t>Иловля</t>
  </si>
  <si>
    <t>34-ус0150</t>
  </si>
  <si>
    <t>Волгоградская область, Иловлинский район, п. Иловля, ул. 9 января, 62</t>
  </si>
  <si>
    <t>Камышинский</t>
  </si>
  <si>
    <t>Волгоградская область, Иловлинский район, х. Камышинский, ул. Подгорная, 17</t>
  </si>
  <si>
    <t>34-ус0151</t>
  </si>
  <si>
    <t>Качалино</t>
  </si>
  <si>
    <t>34-ус0152</t>
  </si>
  <si>
    <t>Волгоградская область, Иловлинский район, ж/д ст. Качалино, ул. Привокзальная, 1</t>
  </si>
  <si>
    <t>Качалинская</t>
  </si>
  <si>
    <t>Волгоградская область, Иловлинский район, ст-ца Качалинская, ул. Бахтурова, 134</t>
  </si>
  <si>
    <t>34-ус0153</t>
  </si>
  <si>
    <t>Кондраши</t>
  </si>
  <si>
    <t>Волгоградская область, Иловлинский район, с. Кондраши, ул. Молодежная, 30</t>
  </si>
  <si>
    <t>34-ус0154</t>
  </si>
  <si>
    <t>Краснодонский</t>
  </si>
  <si>
    <t>34-ус0155</t>
  </si>
  <si>
    <t>Волгоградская область, Иловлинский р-н, х. Краснодонский, ул. Центральная, д. 41</t>
  </si>
  <si>
    <t>Лог</t>
  </si>
  <si>
    <t>34-ус0156</t>
  </si>
  <si>
    <t>Волгоградская область, Иловлинский район, с. Лог, ул. Красная Площадь, 2</t>
  </si>
  <si>
    <t>Медведев</t>
  </si>
  <si>
    <t>Волгоградская область, Иловлинский район, х. Медведев, ул. Школьная, 1</t>
  </si>
  <si>
    <t>34-ус0157</t>
  </si>
  <si>
    <t>Нижнегерасимовский</t>
  </si>
  <si>
    <t>Волгоградская область, Иловлинский р-н, х. Нижнегерасимовский, ул. Степная, д. 11</t>
  </si>
  <si>
    <t>34-ус0158</t>
  </si>
  <si>
    <t>Новогригорьевская</t>
  </si>
  <si>
    <t>34-ус0159</t>
  </si>
  <si>
    <t>Волгоградская область, Иловлинский район, ст-ца Новогригорьевская, ул. Центральная, 42</t>
  </si>
  <si>
    <t>Озерки</t>
  </si>
  <si>
    <t>34-ус0160</t>
  </si>
  <si>
    <t>Волгоградская область, Иловлинский район, х. Озерки, ул. Административная, 4</t>
  </si>
  <si>
    <t>Сиротинская</t>
  </si>
  <si>
    <t>34-ус0161</t>
  </si>
  <si>
    <t>Волгоградская область, Иловлинский район, ст-ца Сиротинская, ул. Пролетарская, 28</t>
  </si>
  <si>
    <t>Трехостровская</t>
  </si>
  <si>
    <t>Волгоградская область, Иловлинский район, ст-ца Трехостровская, ул. Советская, 20</t>
  </si>
  <si>
    <t>34-ус0162</t>
  </si>
  <si>
    <t>Фастов</t>
  </si>
  <si>
    <t>Волгоградская область, Иловлинский р-н, х. Фастов, ул. Центральная, д. 19</t>
  </si>
  <si>
    <t>34-ус0163</t>
  </si>
  <si>
    <t>Широков</t>
  </si>
  <si>
    <t>Волгоградская область, Иловлинский р-н, х. Широков, ул. Центральная, д. 6</t>
  </si>
  <si>
    <t>34-ус0164</t>
  </si>
  <si>
    <t>Ширяевский</t>
  </si>
  <si>
    <t>34-ус0165</t>
  </si>
  <si>
    <t>Волгоградская область, Иловлинский район, х. Ширяевский, ул. Центральная, 39</t>
  </si>
  <si>
    <t>Шохинский</t>
  </si>
  <si>
    <t>Волгоградская область, Иловлинский район, х. Шохинский, пер. Шохинский, 14</t>
  </si>
  <si>
    <t>34-ус0166</t>
  </si>
  <si>
    <t>Береславка</t>
  </si>
  <si>
    <t>Волгоградская область, Калачевский район, п. Береславка, ул. Школьная, 2</t>
  </si>
  <si>
    <t>34-ус0167</t>
  </si>
  <si>
    <t>Бузиновка</t>
  </si>
  <si>
    <t>34-ус0168</t>
  </si>
  <si>
    <t>Волгоградская область, Калачевский район, х. Бузиновка, ул. Центральная, 45</t>
  </si>
  <si>
    <t>Волгодонской</t>
  </si>
  <si>
    <t>Волгоградская область, Калачевский район, п. Волгодонской, ул. Больничная, 2</t>
  </si>
  <si>
    <t>34-ус0169</t>
  </si>
  <si>
    <t>Голубинская</t>
  </si>
  <si>
    <t>34-ус0170</t>
  </si>
  <si>
    <t>Волгоградская область, Калачевский район, ст-ца Голубинская, ул. Почтовая, 4</t>
  </si>
  <si>
    <t>Калач-на-Дону</t>
  </si>
  <si>
    <t>34-ус0171</t>
  </si>
  <si>
    <t>Волгоградская область, г. Калач-на-Дону, ул. Советская, 2</t>
  </si>
  <si>
    <t>Комсомольский</t>
  </si>
  <si>
    <t>Волгоградская область, Калачевский р-н, п. Комсомольский, ул. Комсомольская, д. 47а</t>
  </si>
  <si>
    <t>34-ус0172</t>
  </si>
  <si>
    <t>Крепинский</t>
  </si>
  <si>
    <t>34-ус0173</t>
  </si>
  <si>
    <t>Волгоградская область, Калачевский район, п. Крепинский, ул. Октябрьская, 51А</t>
  </si>
  <si>
    <t>Логовский</t>
  </si>
  <si>
    <t>34-ус0174</t>
  </si>
  <si>
    <t>Волгоградская область, Калачевский район, х. Логовский, ул. Спортивная, 16</t>
  </si>
  <si>
    <t>Ложки</t>
  </si>
  <si>
    <t>Волгоградская область, Калачевский р-н, х. Ложки, без. улицы, д. без номера</t>
  </si>
  <si>
    <t>34-ус0175</t>
  </si>
  <si>
    <t>Ляпичев</t>
  </si>
  <si>
    <t>34-ус0176</t>
  </si>
  <si>
    <t>Волгоградская область, Калачевский район, х. Ляпичев, ул. 40 лет Победы, 15</t>
  </si>
  <si>
    <t>Малоголубинский</t>
  </si>
  <si>
    <t>Волгоградская область, Калачевский р-н, х. Малоголубинский, ул. Подгорная, д. 33</t>
  </si>
  <si>
    <t>34-ус0177</t>
  </si>
  <si>
    <t>Мариновка</t>
  </si>
  <si>
    <t>34-ус0178</t>
  </si>
  <si>
    <t>Волгоградская область, Калачевский район, с. Мариновка, ул. Коммунистическая, 33</t>
  </si>
  <si>
    <t>Пархоменко</t>
  </si>
  <si>
    <t>Волгоградская область, Калачевский р-н, п. Пархоменко, ул. Волжская, д. 39</t>
  </si>
  <si>
    <t>34-ус0179</t>
  </si>
  <si>
    <t>Приморский</t>
  </si>
  <si>
    <t>34-ус0180</t>
  </si>
  <si>
    <t>Волгоградская область, Калачевский район, х. Приморский, ул. Ленина, 35</t>
  </si>
  <si>
    <t>Прудбой</t>
  </si>
  <si>
    <t>Волгоградская область, Калачевский район, п. Прудбой, ул. Молодежная, 4</t>
  </si>
  <si>
    <t>34-ус0181</t>
  </si>
  <si>
    <t>Пятиизбянский</t>
  </si>
  <si>
    <t>34-ус0182</t>
  </si>
  <si>
    <t>Волгоградская область, Калачевский район, х. Пятиизбянский, ул. Центральная, 33</t>
  </si>
  <si>
    <t>Пятиморск</t>
  </si>
  <si>
    <t>Волгоградская область, Калачевский район, п. Пятиморск, ул. Ленина , 18</t>
  </si>
  <si>
    <t>34-ус0183</t>
  </si>
  <si>
    <t>Светлый Лог</t>
  </si>
  <si>
    <t>34-ус0184</t>
  </si>
  <si>
    <t>Волгоградская область, Калачевский район, х. Светлый Лог, ул. Школьная, 1</t>
  </si>
  <si>
    <t>Степаневка</t>
  </si>
  <si>
    <t>Волгоградская область, Калачевский р-н, х. Степаневка, ул. Крестьянская, д. 2/2</t>
  </si>
  <si>
    <t>34-ус0185</t>
  </si>
  <si>
    <t>Волгоградская область, Калачевский район, х. Степной, ул. Центральная, 64А</t>
  </si>
  <si>
    <t>34-ус0186</t>
  </si>
  <si>
    <t>Ярки-Рубежный</t>
  </si>
  <si>
    <t>Волгоградская область, Калачевский р-н, х. Ярки-Рубежный, ул. Мира, д. 2/2</t>
  </si>
  <si>
    <t>34-ус0187</t>
  </si>
  <si>
    <t>Антиповка</t>
  </si>
  <si>
    <t>34-ус0188</t>
  </si>
  <si>
    <t>Волгоградская область, Камышинский район, с. Антиповка, ул. Дружбы, 58</t>
  </si>
  <si>
    <t>Белогорки</t>
  </si>
  <si>
    <t>Волгоградская область, Камышинский р-н, с. Белогорки, ул. Новая, д. 8</t>
  </si>
  <si>
    <t>34-ус0189</t>
  </si>
  <si>
    <t>Верхняя Грязнуха</t>
  </si>
  <si>
    <t>Волгоградская область, Камышинский район, с. Верхняя Грязнуха, ул. Подгорная, 27</t>
  </si>
  <si>
    <t>34-ус0190</t>
  </si>
  <si>
    <t>34-ус0191</t>
  </si>
  <si>
    <t>Волгоградская область, Камышинский район, с. Верхняя Добринка, ул. Рабочая, 29</t>
  </si>
  <si>
    <t>Вихлянцево</t>
  </si>
  <si>
    <t>Волгоградская область, Камышинский р-н, с. Вихлянцево, ул. Мира, д. 14</t>
  </si>
  <si>
    <t>34-ус0192</t>
  </si>
  <si>
    <t>Воднобуерачное</t>
  </si>
  <si>
    <t>34-ус0193</t>
  </si>
  <si>
    <t>Волгоградская область, Камышинский район, с. Воднобуерачное, ул. Советская, 16</t>
  </si>
  <si>
    <t>Галка</t>
  </si>
  <si>
    <t>Волгоградская область, Камышинский р-н, с. Галка, ул. Цветочный Бульвар, д. 16</t>
  </si>
  <si>
    <t>34-ус0194</t>
  </si>
  <si>
    <t>Госселекстанция</t>
  </si>
  <si>
    <t>Волгоградская область, Камышинский район, п. Госселекстанция, ул. Почтовая, 4</t>
  </si>
  <si>
    <t>34-ус0195</t>
  </si>
  <si>
    <t>Дворянское</t>
  </si>
  <si>
    <t>Волгоградская область, Камышинский район, с. Дворянское, мкр., 6А</t>
  </si>
  <si>
    <t>34-ус0196</t>
  </si>
  <si>
    <t>Калиновка</t>
  </si>
  <si>
    <t>Волгоградская область, х.Калиновка</t>
  </si>
  <si>
    <t>34-ус0197</t>
  </si>
  <si>
    <t>Костарево</t>
  </si>
  <si>
    <t>34-ус0198</t>
  </si>
  <si>
    <t>Волгоградская область, Камышинский район, с. Костарево, ул. Советская, 31</t>
  </si>
  <si>
    <t>Куланинка</t>
  </si>
  <si>
    <t>Волгоградская область, Камышинский р-н, с. Куланинка, ул. Школьная, д. 3</t>
  </si>
  <si>
    <t>34-ус0199</t>
  </si>
  <si>
    <t>Лебяжье</t>
  </si>
  <si>
    <t>Волгоградская область, Камышинский район, с. Лебяжье, ул. Советская, 29 А</t>
  </si>
  <si>
    <t>34-ус0200</t>
  </si>
  <si>
    <t>Нагорный</t>
  </si>
  <si>
    <t>Волгоградская область, Камышинский р-н, п. Нагорный, ул. Школьная, д. 1</t>
  </si>
  <si>
    <t>34-ус0201</t>
  </si>
  <si>
    <t>Волгоградская область, Камышинский район, с. Нижняя Добринка, пер. Школьный, 4</t>
  </si>
  <si>
    <t>34-ус0202</t>
  </si>
  <si>
    <t>Петров Вал</t>
  </si>
  <si>
    <t>34-ус0203</t>
  </si>
  <si>
    <t>Волгоградская область,Камышинский район, п. Петров Вал, ул. Кооперативная, 13А</t>
  </si>
  <si>
    <t>Петрунино</t>
  </si>
  <si>
    <t>34-ус0204</t>
  </si>
  <si>
    <t>Волгоградская область, Камышинский район, с. Петрунино, ул. Советская, 1А</t>
  </si>
  <si>
    <t>Семеновка</t>
  </si>
  <si>
    <t>Волгоградская область, Камышинский район, с. Семеновка, ул. Школьная, 6 А</t>
  </si>
  <si>
    <t>34-ус0205</t>
  </si>
  <si>
    <t>34-ус0206</t>
  </si>
  <si>
    <t>Волгоградская область, Камышинский район, с. Таловка, ул. Молодежная, 4</t>
  </si>
  <si>
    <t>Терновка</t>
  </si>
  <si>
    <t>Волгоградская область, Камышинский район, с. Терновка, ул. Центральная, 1 Б</t>
  </si>
  <si>
    <t>34-ус0207</t>
  </si>
  <si>
    <t>Умет</t>
  </si>
  <si>
    <t>Волгоградская область, Камышинский район, с. Умет, ул. 60 лет Октября, 30</t>
  </si>
  <si>
    <t>34-ус0208</t>
  </si>
  <si>
    <t>Усть-Грязнуха</t>
  </si>
  <si>
    <t>Волгоградская область, Камышинский район, с. Усть-Грязнуха, ул. Школьная, 1</t>
  </si>
  <si>
    <t>34-ус0209</t>
  </si>
  <si>
    <t>Чухонастовка</t>
  </si>
  <si>
    <t>Волгоградская область, Камышинский район, с. Чухонастовка, ул. Рязанская, 9</t>
  </si>
  <si>
    <t>34-ус0210</t>
  </si>
  <si>
    <t>Щербаковка</t>
  </si>
  <si>
    <t>Волгоградская область, Камышинский р-н, с. Щербаковка, ул. Центральная, д. 13</t>
  </si>
  <si>
    <t>34-ус0211</t>
  </si>
  <si>
    <t>Щербатовка</t>
  </si>
  <si>
    <t>Волгоградская область, Камышинский р-н, с. Щербатовка, ул. Мира, д. 25</t>
  </si>
  <si>
    <t>34-ус0212</t>
  </si>
  <si>
    <t>Гришин</t>
  </si>
  <si>
    <t>Волгоградская область, Киквидзенский район, п. Гришин, ул. Школьная, 4</t>
  </si>
  <si>
    <t>34-ус0213</t>
  </si>
  <si>
    <t>Дубровский</t>
  </si>
  <si>
    <t>34-ус0214</t>
  </si>
  <si>
    <t>Волгоградская область, Киквидзенский район, х. Дубровский, ул. Центральная, 68</t>
  </si>
  <si>
    <t>Завязка</t>
  </si>
  <si>
    <t>34-ус0215</t>
  </si>
  <si>
    <t>Волгоградская область, Киквидзенский р-н, с. Завязка, ул. Центральная, д. 15А</t>
  </si>
  <si>
    <t>Мачеха</t>
  </si>
  <si>
    <t>34-ус0216</t>
  </si>
  <si>
    <t>Волгоградская область, Киквидзенский район, с. Мачеха, ул. Ленинская, 1</t>
  </si>
  <si>
    <t>Волгоградская область, Киквидзенский район, х. Михайловка, ул. Центральная, 28</t>
  </si>
  <si>
    <t>34-ус0217</t>
  </si>
  <si>
    <t>Преображенская</t>
  </si>
  <si>
    <t>34-ус0218</t>
  </si>
  <si>
    <t>Волгоградская область, Киквидзенский район, ст-ца Преображенская, ул. Ленина, 6</t>
  </si>
  <si>
    <t>Чернолагутинский</t>
  </si>
  <si>
    <t>34-ус0219</t>
  </si>
  <si>
    <t>Волгоградская область, Киквидзенский р-н, х. Чернолагутинский, ул. Центральная, д. 19</t>
  </si>
  <si>
    <t>Борисов</t>
  </si>
  <si>
    <t>Волгоградская область, Клетский р-н, х. Борисов, ул. Чижова, д. 45/1</t>
  </si>
  <si>
    <t>34-ус0220</t>
  </si>
  <si>
    <t>Верхнечеренский</t>
  </si>
  <si>
    <t>Волгоградская область, Клетский район, х. Верхнечеренский, ул. Центральная, 24Б</t>
  </si>
  <si>
    <t>34-ус0221</t>
  </si>
  <si>
    <t>Верхняя Бузиновка</t>
  </si>
  <si>
    <t>Волгоградская область, Клетский район, х. Верхняя Бузиновка, мкр. Скопной , 19</t>
  </si>
  <si>
    <t>34-ус0222</t>
  </si>
  <si>
    <t>Евстратовский</t>
  </si>
  <si>
    <t>Волгоградская область, Клетский р-н, х. Евстратовский, ул. Школьная, д. 2</t>
  </si>
  <si>
    <t>34-ус0223</t>
  </si>
  <si>
    <t>Ерик</t>
  </si>
  <si>
    <t>Волгоградская область, Клетский р-н, х. Ерик, ул. Октябрьская, д. 23</t>
  </si>
  <si>
    <t>34-ус0224</t>
  </si>
  <si>
    <t>Жирковский</t>
  </si>
  <si>
    <t>Волгоградская область, Клетский р-н, х. Жирковский, ул. Раздольная, д. 18/1</t>
  </si>
  <si>
    <t>34-ус0225</t>
  </si>
  <si>
    <t>Захаров</t>
  </si>
  <si>
    <t>34-ус0226</t>
  </si>
  <si>
    <t>Волгоградская область, Клетский р-н, х. Захаров, ул. Набережная, д. 12/2</t>
  </si>
  <si>
    <t>Калмыковский</t>
  </si>
  <si>
    <t>Волгоградская область, Клетский район, х. Калмыковский, ул. Школьная, 19</t>
  </si>
  <si>
    <t>34-ус0227</t>
  </si>
  <si>
    <t>Клетская</t>
  </si>
  <si>
    <t>34-ус0228</t>
  </si>
  <si>
    <t>Волгоградская область, Клетский район, ст-ца Клетская, ул. Дорожная, 10</t>
  </si>
  <si>
    <t>Кременская</t>
  </si>
  <si>
    <t>34-ус0229</t>
  </si>
  <si>
    <t>Волгоградская область, Клетский район, ст-ца Кременская, ул. Ленина, 7</t>
  </si>
  <si>
    <t>Манойлин</t>
  </si>
  <si>
    <t>34-ус0230</t>
  </si>
  <si>
    <t>Волгоградская область, Клетский район, х. Манойлин, ул. Школьная, 9</t>
  </si>
  <si>
    <t>Новоцарицынский</t>
  </si>
  <si>
    <t>Волгоградская область, Клетский р-н, х. Новоцарицынский, ул. Солнечная, д. 29/2</t>
  </si>
  <si>
    <t>34-ус0231</t>
  </si>
  <si>
    <t>Орехов</t>
  </si>
  <si>
    <t>Волгоградская область, Клетский р-н, х. Орехов, ул. Донская, д. 14А</t>
  </si>
  <si>
    <t>34-ус0232</t>
  </si>
  <si>
    <t>Перекопка</t>
  </si>
  <si>
    <t>34-ус0233</t>
  </si>
  <si>
    <t>Волгоградская область, Клетский р-н, х. Перекопка, ул. Центральная, д. 29</t>
  </si>
  <si>
    <t>Перелазовский</t>
  </si>
  <si>
    <t>Волгоградская область, Клетский район, х. Перелазовский, ул. Центральная, 1</t>
  </si>
  <si>
    <t>34-ус0234</t>
  </si>
  <si>
    <t>Распопинская</t>
  </si>
  <si>
    <t>34-ус0235</t>
  </si>
  <si>
    <t>Волгоградская область, Клетский район, ст-ца Распопинская, ул. Ленинская, 48</t>
  </si>
  <si>
    <t>Селиванов</t>
  </si>
  <si>
    <t>Волгоградская область, Клетский р-н, х. Селиванов, ул. Придорожная, д. 9/2</t>
  </si>
  <si>
    <t>34-ус0236</t>
  </si>
  <si>
    <t>Верхнеяблочный</t>
  </si>
  <si>
    <t>Волгоградская область, Котельниковский р-н, х. Верхнеяблочный, ул. Центральная, д. 4/1</t>
  </si>
  <si>
    <t>34-ус0237</t>
  </si>
  <si>
    <t>34-ус0238</t>
  </si>
  <si>
    <t>Волгоградская область, Котельниковский район, х. Веселый, ул. Центральная, 27</t>
  </si>
  <si>
    <t>Врехнеяблочный</t>
  </si>
  <si>
    <t>Волгоградская область, Котельниковский район, х. Врехнеяблочный, ул. Центральная, 8</t>
  </si>
  <si>
    <t>34-ус0239</t>
  </si>
  <si>
    <t>Выпасной</t>
  </si>
  <si>
    <t>34-ус0240</t>
  </si>
  <si>
    <t>Волгоградская область, Котельниковский район, п. Выпасной, ул. Школьная, 8</t>
  </si>
  <si>
    <t>Генераловский</t>
  </si>
  <si>
    <t>34-ус0241</t>
  </si>
  <si>
    <t>Волгоградская область, Котельниковский район, х. Генераловский, ул. Ленина, 11</t>
  </si>
  <si>
    <t>Дорофеевский</t>
  </si>
  <si>
    <t>Волгоградская область, Котельниковский район, х. Дорофеевский, ул. Школьная, 9</t>
  </si>
  <si>
    <t>34-ус0242</t>
  </si>
  <si>
    <t>Волгоградская область, Котельниковский район, х. Захаров, ул. Российская, 1</t>
  </si>
  <si>
    <t>34-ус0243</t>
  </si>
  <si>
    <t>Котельниково</t>
  </si>
  <si>
    <t>34-ус0244</t>
  </si>
  <si>
    <t>Волгоградская область, Котельниковский район, г. Котельниково, ул. Липова, 13</t>
  </si>
  <si>
    <t>Красноярский</t>
  </si>
  <si>
    <t>34-ус0245</t>
  </si>
  <si>
    <t>Волгоградская область, Котельниковский район, х. Красноярский, ул. Ленина, 24</t>
  </si>
  <si>
    <t>Ленина</t>
  </si>
  <si>
    <t>34-ус0246</t>
  </si>
  <si>
    <t>Волгоградская область, Котельниковский район, п. Ленина, ул. Продольная, 2</t>
  </si>
  <si>
    <t>Майоровский</t>
  </si>
  <si>
    <t>34-ус0247</t>
  </si>
  <si>
    <t>Волгоградская область, Котельниковский район, х. Майоровский, ул. Центральная, 14</t>
  </si>
  <si>
    <t>Нагавская</t>
  </si>
  <si>
    <t>34-ус0248</t>
  </si>
  <si>
    <t>Волгоградская область, Котельниковский район, ст-ца Нагавская, площадь имени Г.И. Родина, 1</t>
  </si>
  <si>
    <t>Нагольный</t>
  </si>
  <si>
    <t>Волгоградская область, Котельниковский район, х. Нагольный, ул. Школьная, 32</t>
  </si>
  <si>
    <t>34-ус0249</t>
  </si>
  <si>
    <t>Нижнеяблочный</t>
  </si>
  <si>
    <t>34-ус0250</t>
  </si>
  <si>
    <t>Волгоградская область, Котельниковский район, х. Нижнеяблочный, ул. Сталинградская, 25</t>
  </si>
  <si>
    <t>Пимено-Черни</t>
  </si>
  <si>
    <t>Волгоградская область, Котельниковский район, х. Пимено-Черни, ул. Центральная, 2</t>
  </si>
  <si>
    <t>34-ус0251</t>
  </si>
  <si>
    <t>Поперечный</t>
  </si>
  <si>
    <t>34-ус0252</t>
  </si>
  <si>
    <t>Волгоградская область, Котельниковский район, х. Поперечный, ул. им А.В.Рябцова, 6</t>
  </si>
  <si>
    <t>Пугачевская</t>
  </si>
  <si>
    <t>Волгоградская область, Котельниковский район, ст-ца Пугачевская, ул. Зимовейская, 35</t>
  </si>
  <si>
    <t>34-ус0253</t>
  </si>
  <si>
    <t>Равнинный</t>
  </si>
  <si>
    <t>34-ус0254</t>
  </si>
  <si>
    <t>Волгоградская область, Котельниковский район,п. Равнинный, ул. Раздольная, 15</t>
  </si>
  <si>
    <t>Семичный</t>
  </si>
  <si>
    <t>34-ус0255</t>
  </si>
  <si>
    <t>Волгоградская область, Котельниковский район, х. Семичный, ул. Центральная, 6</t>
  </si>
  <si>
    <t>Чиганаки</t>
  </si>
  <si>
    <t>Волгоградская область, Котельниковский район, х. Чиганаки, ул. Школьная, 5</t>
  </si>
  <si>
    <t>34-ус0256</t>
  </si>
  <si>
    <t>Бурлук</t>
  </si>
  <si>
    <t>34-ус0257</t>
  </si>
  <si>
    <t>Волгоградская область, Котовский район, с. Бурлук, ул. Октябрьская, 20</t>
  </si>
  <si>
    <t>Коростино</t>
  </si>
  <si>
    <t>Волгоградская область, Котовский район, с. Коростино, ул. Школьная, 33</t>
  </si>
  <si>
    <t>34-ус0258</t>
  </si>
  <si>
    <t>Котово</t>
  </si>
  <si>
    <t>34-ус0259</t>
  </si>
  <si>
    <t>Волгоградская область, Котовский район, г. Котово, ул. П. Лаврова, 3</t>
  </si>
  <si>
    <t>Крячки</t>
  </si>
  <si>
    <t>Волгоградская область, Котовский район, с. Крячки, ул. Школьная, 2</t>
  </si>
  <si>
    <t>34-ус0260</t>
  </si>
  <si>
    <t>Купцово</t>
  </si>
  <si>
    <t>34-ус0261</t>
  </si>
  <si>
    <t>Волгоградская область, Котовский район, с. Купцово, ул. Ленина, 53</t>
  </si>
  <si>
    <t>Лапшинская</t>
  </si>
  <si>
    <t>Волгоградская область, Котовский район, ст-ца Лапшинская, ул. Школьная, 15</t>
  </si>
  <si>
    <t>34-ус0262</t>
  </si>
  <si>
    <t>Мирошники</t>
  </si>
  <si>
    <t>Волгоградская область, Котовский район, с. Мирошники, ул. Школьная, 5</t>
  </si>
  <si>
    <t>34-ус0263</t>
  </si>
  <si>
    <t>Моисеево</t>
  </si>
  <si>
    <t>Волгоградская область, Котовский район, с. Моисеево, ул. Октябрьская, 11</t>
  </si>
  <si>
    <t>34-ус0264</t>
  </si>
  <si>
    <t>Мокрая Ольховка</t>
  </si>
  <si>
    <t>Волгоградская область, Котовский район, с. Мокрая Ольховка, ул. Школьная, 9</t>
  </si>
  <si>
    <t>34-ус0265</t>
  </si>
  <si>
    <t>Нижние Коробки</t>
  </si>
  <si>
    <t>Волгоградская область, Котовский район, х. Нижние Коробки, ул. Центральная, 2</t>
  </si>
  <si>
    <t>34-ус0266</t>
  </si>
  <si>
    <t>Перещепное</t>
  </si>
  <si>
    <t>Волгоградская область, Котовский район, с. Перещепное, ул. Школьная, 24</t>
  </si>
  <si>
    <t>34-ус0267</t>
  </si>
  <si>
    <t>Племхоз</t>
  </si>
  <si>
    <t>Волгоградская область, Котовский район, с. Племхоз, ул. Центральная, 11</t>
  </si>
  <si>
    <t>34-ус0268</t>
  </si>
  <si>
    <t>Попки</t>
  </si>
  <si>
    <t>Волгоградская область, Котовский район, х. Попки, ул. Мира, 27</t>
  </si>
  <si>
    <t>34-ус0269</t>
  </si>
  <si>
    <t>Слюсарево</t>
  </si>
  <si>
    <t>Волгоградская область, Котовский район, с. Слюсарево, ул. Советская, 14</t>
  </si>
  <si>
    <t>34-ус0270</t>
  </si>
  <si>
    <t>Смородино</t>
  </si>
  <si>
    <t>Волгоградская область, Котовский р-н, с. Смородино, ул. Победы, д. 43</t>
  </si>
  <si>
    <t>34-ус0271</t>
  </si>
  <si>
    <t>Белогорский</t>
  </si>
  <si>
    <t>34-ус0272</t>
  </si>
  <si>
    <t>Волгоградская область, Кумылженский район, х. Белогорский, ул. Центральная, 22</t>
  </si>
  <si>
    <t>Букановская</t>
  </si>
  <si>
    <t>34-ус0273</t>
  </si>
  <si>
    <t>Волгоградская область, Кумылженский район, ст-ца Букановская, ул. Мира, 32</t>
  </si>
  <si>
    <t>Глазуновская</t>
  </si>
  <si>
    <t>Волгоградская область, Кумылженский район, ст-ца Глазуновская, ул. Народная, 28</t>
  </si>
  <si>
    <t>34-ус0274</t>
  </si>
  <si>
    <t>Козлов</t>
  </si>
  <si>
    <t>Волгоградская область, Кумылженский район, х. Козлов, ул. Пролетарская, 13</t>
  </si>
  <si>
    <t>34-ус0275</t>
  </si>
  <si>
    <t>Краснополов</t>
  </si>
  <si>
    <t>Волгоградская область, Кумылженский р-н, х. Краснополов, ул. Пристанского, д. 4, помещение 2</t>
  </si>
  <si>
    <t>34-ус0276</t>
  </si>
  <si>
    <t>Кумылженская</t>
  </si>
  <si>
    <t>34-ус0277</t>
  </si>
  <si>
    <t>Волгоградская область, Кумылженский район, ст-ца Кумылженская, ул. Мира, 18</t>
  </si>
  <si>
    <t>Никитинский</t>
  </si>
  <si>
    <t>Волгоградская область, Кумылженский район, х.Никитинский, ул. Есенина, дом № 33 помещение 2</t>
  </si>
  <si>
    <t>34-ус0278</t>
  </si>
  <si>
    <t>Остроухов</t>
  </si>
  <si>
    <t>Волгоградская область, Кумылженский р-н, х. Остроухов, пер. Хлебный, д. 9</t>
  </si>
  <si>
    <t>34-ус0279</t>
  </si>
  <si>
    <t>Попов</t>
  </si>
  <si>
    <t>34-ус0280</t>
  </si>
  <si>
    <t>Волгоградская область, Кумылженский р-н, х. Попов, ул. Почтовая, д. 5 помещение 1 кв 1</t>
  </si>
  <si>
    <t>Потаповский</t>
  </si>
  <si>
    <t>Волгоградская область, Кумылженский р-н, х. Потаповский, ул. Молодежная, д. 1</t>
  </si>
  <si>
    <t>34-ус0281</t>
  </si>
  <si>
    <t>Родионовский</t>
  </si>
  <si>
    <t>Волгоградская область, Кумылженский р-н, х. Родионовский, ул. Колхозная, д. 4</t>
  </si>
  <si>
    <t>34-ус0282</t>
  </si>
  <si>
    <t>Скуришенская</t>
  </si>
  <si>
    <t>34-ус0283</t>
  </si>
  <si>
    <t>Волгоградская область, Кумылженский р-н, ст-ца. Скуришенская, ул. Ленина, д. 21/5</t>
  </si>
  <si>
    <t>34-ус0284</t>
  </si>
  <si>
    <t>Слащёвская</t>
  </si>
  <si>
    <t>Волгоградская область, Кумылженский район, ст-ца Слащёвская, ул. Свободы, 6</t>
  </si>
  <si>
    <t>Суляевский</t>
  </si>
  <si>
    <t>Волгоградская область, Кумылженский район, х. Суляевский, ул. 70 лет Октября, 1</t>
  </si>
  <si>
    <t>34-ус0285</t>
  </si>
  <si>
    <t>Филин</t>
  </si>
  <si>
    <t>Волгоградская область, Кумылженский район, х. Филин, ул. Центральная, 33</t>
  </si>
  <si>
    <t>34-ус0286</t>
  </si>
  <si>
    <t>Шакин</t>
  </si>
  <si>
    <t>34-ус0287</t>
  </si>
  <si>
    <t>Волгоградская область, Кумылженский р-н, х. Шакин, ул. Центральная, д. 26</t>
  </si>
  <si>
    <t>Ярской 1-й</t>
  </si>
  <si>
    <t>Волгоградская область, Кумылженский р-н, х. Ярской 1-й, ул. Центральная, д. 4а</t>
  </si>
  <si>
    <t>34-ус0288</t>
  </si>
  <si>
    <t>Заплавное</t>
  </si>
  <si>
    <t>Волгоградская область, Ленинский район, с. Заплавное, ул. 60 лет Октября, 9</t>
  </si>
  <si>
    <t>34-ус0289</t>
  </si>
  <si>
    <t>Каршевитое</t>
  </si>
  <si>
    <t>Волгоградская область, Ленинский район, с. Каршевитое, ул. Набережная, 1</t>
  </si>
  <si>
    <t>34-ус0290</t>
  </si>
  <si>
    <t>Колобовка</t>
  </si>
  <si>
    <t>34-ус0291</t>
  </si>
  <si>
    <t>Волгоградская область, Ленинский р-н, с. Колобовка, ул. Пушкина, д. 5</t>
  </si>
  <si>
    <t>Коммунар</t>
  </si>
  <si>
    <t>34-ус0292</t>
  </si>
  <si>
    <t>Волгоградская область, Ленинский район, п. Коммунар, ул. Школьная, 9</t>
  </si>
  <si>
    <t>Ленинск</t>
  </si>
  <si>
    <t>34-ус0293</t>
  </si>
  <si>
    <t>Волгоградская область, Ленинский район, г. Ленинск, ул. Первомайская, 1</t>
  </si>
  <si>
    <t>Маляевка</t>
  </si>
  <si>
    <t>Волгоградская область, Ленинский район, с. Маляевка, ул. Мусы Джалиля, 1А</t>
  </si>
  <si>
    <t>34-ус0294</t>
  </si>
  <si>
    <t>Маяк Октября</t>
  </si>
  <si>
    <t>34-ус0295</t>
  </si>
  <si>
    <t>Волгоградская область, Ленинский р-н, п. Маяк Октября, ул. Советская, д. 17</t>
  </si>
  <si>
    <t>Покровка</t>
  </si>
  <si>
    <t>34-ус0296</t>
  </si>
  <si>
    <t>Волгоградская область, Ленинский р-н, с. Покровка, ул. Береговая, д. 4</t>
  </si>
  <si>
    <t>Путь Ильича</t>
  </si>
  <si>
    <t>34-ус0297</t>
  </si>
  <si>
    <t>Волгоградская область, Ленинский р-н, п. Путь Ильича, ул. Барышнева, д. 30</t>
  </si>
  <si>
    <t>Рассвет</t>
  </si>
  <si>
    <t>34-ус0298</t>
  </si>
  <si>
    <t>Волгоградская область, Ленинский р-н, п. Рассвет, ул. Школьная, д. 4</t>
  </si>
  <si>
    <t>34-ус0299</t>
  </si>
  <si>
    <t>Волгоградская область, Ленинский район, п. Степной, ул. Добровольского, 29</t>
  </si>
  <si>
    <t>Царев</t>
  </si>
  <si>
    <t>34-ус0300</t>
  </si>
  <si>
    <t>Волгоградская область, Ленинский район, с. Царев, ул. Ленина, 26</t>
  </si>
  <si>
    <t>Артановский</t>
  </si>
  <si>
    <t>34-ус0301</t>
  </si>
  <si>
    <t>Волгоградская область, Нехаевский р-н, х. Артановский, ул. Молодежная, д. 13а</t>
  </si>
  <si>
    <t>Верхнереченский</t>
  </si>
  <si>
    <t>Волгоградская область, Нехаевский район, х. Верхнереченский, ул. Мира, 63</t>
  </si>
  <si>
    <t>34-ус0302</t>
  </si>
  <si>
    <t>Денисовский</t>
  </si>
  <si>
    <t>Волгоградская область, Нехаевский р-н, х. Денисовский, ул. Центральная, д. 18</t>
  </si>
  <si>
    <t>34-ус0303</t>
  </si>
  <si>
    <t>Динамо</t>
  </si>
  <si>
    <t>Волгоградская область, Нехаевский район, п. Динамо, ул. Ленина, 23</t>
  </si>
  <si>
    <t>34-ус0304</t>
  </si>
  <si>
    <t>Захоперский</t>
  </si>
  <si>
    <t>Волгоградская область, Нехаевский район, х. Захоперский, ул. Московскя, 65</t>
  </si>
  <si>
    <t>34-ус0305</t>
  </si>
  <si>
    <t>Каменский</t>
  </si>
  <si>
    <t>Волгоградская область, Нехаевский р-н, х. Каменский, ул. Центральная, д. 1</t>
  </si>
  <si>
    <t>34-ус0306</t>
  </si>
  <si>
    <t>Краснополье</t>
  </si>
  <si>
    <t>34-ус0307</t>
  </si>
  <si>
    <t>Волгоградская область, Нехаевский р-н, с. Краснополье, ул. Ленина, д. 115</t>
  </si>
  <si>
    <t>Кругловка</t>
  </si>
  <si>
    <t>Волгоградская область, Нехаевский район, х. Кругловка, ул. Ленина, 63</t>
  </si>
  <si>
    <t>34-ус0308</t>
  </si>
  <si>
    <t>Лобачевский</t>
  </si>
  <si>
    <t>34-ус0309</t>
  </si>
  <si>
    <t>Волгоградская область, Нехаевский р-н, х. Лобачевский, 65/2</t>
  </si>
  <si>
    <t>Луковская</t>
  </si>
  <si>
    <t>Волгоградская область, Нехаевский район, ст-ца Луковская, ул. Мира, 17</t>
  </si>
  <si>
    <t>34-ус0310</t>
  </si>
  <si>
    <t>Нехаевская</t>
  </si>
  <si>
    <t>Волгоградская область, Нехаевский район, ст-ца Нехаевская, ул. Победы, 11</t>
  </si>
  <si>
    <t>34-ус0311</t>
  </si>
  <si>
    <t>Нижнедолговский</t>
  </si>
  <si>
    <t>Волгоградская область, Нехаевский р-н, х. Нижнедолговский, пер. Шолохова, д. 3</t>
  </si>
  <si>
    <t>34-ус0312</t>
  </si>
  <si>
    <t>Роднички</t>
  </si>
  <si>
    <t>Волгоградская область, Нехаевский район, п. Роднички, ул. Октябрьская, 2</t>
  </si>
  <si>
    <t>34-ус0313</t>
  </si>
  <si>
    <t>Солонка</t>
  </si>
  <si>
    <t>Волгоградская область, Нехаевский район, с. Солонка, ул. Центральная, 2</t>
  </si>
  <si>
    <t>34-ус0314</t>
  </si>
  <si>
    <t>Упорниковская</t>
  </si>
  <si>
    <t>Волгоградская область, Нехаевский район, ст-ца Упорниковская, ул. Ленина, 69</t>
  </si>
  <si>
    <t>34-ус0315</t>
  </si>
  <si>
    <t>Успенка</t>
  </si>
  <si>
    <t>Волгоградская область, Нехаевский район, х. Успенка, ул. Центральная, 73</t>
  </si>
  <si>
    <t>34-ус0316</t>
  </si>
  <si>
    <t>Хорошенский</t>
  </si>
  <si>
    <t>Волгоградская область, Нехаевский р-н, х. Хорошенский, ул. Южная, д. 11</t>
  </si>
  <si>
    <t>34-ус0317</t>
  </si>
  <si>
    <t>Бережновка</t>
  </si>
  <si>
    <t>34-ус0318</t>
  </si>
  <si>
    <t>Волгоградская область, Николаевский район, с. Бережновка, ул. Калинина, 31</t>
  </si>
  <si>
    <t>Комсомолец</t>
  </si>
  <si>
    <t>Волгоградская область, Николаевский р-н, с. Комсомолец, ул. Чеботарева, д. 3/1</t>
  </si>
  <si>
    <t>34-ус0319</t>
  </si>
  <si>
    <t>Красный Мелиоратор</t>
  </si>
  <si>
    <t>34-ус0320</t>
  </si>
  <si>
    <t>Волгоградская область, Николаевский район, х. Красный Мелиоратор, ул. Ленина, 3</t>
  </si>
  <si>
    <t>Левчуновка</t>
  </si>
  <si>
    <t>34-ус0321</t>
  </si>
  <si>
    <t>Волгоградская область, Николаевский район, с. Левчуновка, ул. Советская, 19</t>
  </si>
  <si>
    <t>Ленинское</t>
  </si>
  <si>
    <t>34-ус0322</t>
  </si>
  <si>
    <t>Волгоградская область, Николаевский район, с. Ленинское, ул. Степная, 3</t>
  </si>
  <si>
    <t>Николаевск</t>
  </si>
  <si>
    <t>34-ус0323</t>
  </si>
  <si>
    <t>Волгоградская область, Николаевский район, г. Николаевск, ул. Свердлова, 30</t>
  </si>
  <si>
    <t>Новый Быт</t>
  </si>
  <si>
    <t>Волгоградская область, Николаевский район, х. Новый Быт, ул. Ленина, 20</t>
  </si>
  <si>
    <t>34-ус0324</t>
  </si>
  <si>
    <t>Очкуровка</t>
  </si>
  <si>
    <t>34-ус0325</t>
  </si>
  <si>
    <t>Волгоградская область, Николаевский р-н, с. Очкуровка, ул. Советская, д. 28</t>
  </si>
  <si>
    <t>Пионер</t>
  </si>
  <si>
    <t>Волгоградская область, Николаевский р-н, п. Пионер, ул. Абрикосовая, д. 4</t>
  </si>
  <si>
    <t>34-ус0326</t>
  </si>
  <si>
    <t>Политотдельское</t>
  </si>
  <si>
    <t>34-ус0327</t>
  </si>
  <si>
    <t>Волгоградская область, Николаевский район, с. Политотдельское, ул. Мира, 36</t>
  </si>
  <si>
    <t>34-ус0328</t>
  </si>
  <si>
    <t>Волгоградская область, Николаевский район, с. Путь Ильича, ул. Макаренко, 4</t>
  </si>
  <si>
    <t>Раздольное</t>
  </si>
  <si>
    <t>34-ус0329</t>
  </si>
  <si>
    <t>Волгоградская область, Николаевский район, с. Раздольное, ул. Гагарина, 28А</t>
  </si>
  <si>
    <t>Солодушино</t>
  </si>
  <si>
    <t>34-ус0330</t>
  </si>
  <si>
    <t>Волгоградская область, Николаевский р-н, с. Солодушино, ул. Советская, д. 19</t>
  </si>
  <si>
    <t>Степновский</t>
  </si>
  <si>
    <t>34-ус0331</t>
  </si>
  <si>
    <t>Волгоградская область, Николаевский район, п. Степновский, ул. Советская, 30/1</t>
  </si>
  <si>
    <t>Алимов-Любимовский</t>
  </si>
  <si>
    <t>Волгоградская область, Новоаннинский район, х. Алимов-Любимовский, ул. Центральная, д. 25</t>
  </si>
  <si>
    <t>34-ус0332</t>
  </si>
  <si>
    <t>Березовка 1-я</t>
  </si>
  <si>
    <t>34-ус0333</t>
  </si>
  <si>
    <t>Волгоградская область, Новоаннинский р-н, х. Березовка 1-я, ул. Продольная, д. 7</t>
  </si>
  <si>
    <t>Бочаровский</t>
  </si>
  <si>
    <t>34-ус0334</t>
  </si>
  <si>
    <t>Волгоградская область, Новоаннинский р-н, х. Бочаровский, ул. Интернациональная, д. 2</t>
  </si>
  <si>
    <t>Галушкинский</t>
  </si>
  <si>
    <t>34-ус0335</t>
  </si>
  <si>
    <t>Волгоградская область, Новоаннинский р-н, х. Галушкинский, ул. Крестьянская, д. 28</t>
  </si>
  <si>
    <t>Деминский</t>
  </si>
  <si>
    <t>34-ус0336</t>
  </si>
  <si>
    <t>Волгоградская область, Новоаннинский район, х. Деминский, ул. Комсомольская, 29</t>
  </si>
  <si>
    <t>Дурновский</t>
  </si>
  <si>
    <t>Волгоградская область, Новоаннинский район, х. Дурновский, ул. Школьная, 12</t>
  </si>
  <si>
    <t>34-ус0337</t>
  </si>
  <si>
    <t>Краснокоротковский</t>
  </si>
  <si>
    <t>Волгоградская область, Новоаннинский район, х. Краснокоротковский, ул. Садовая, 2</t>
  </si>
  <si>
    <t>34-ус0338</t>
  </si>
  <si>
    <t>Кузнецовский</t>
  </si>
  <si>
    <t>34-ус0339</t>
  </si>
  <si>
    <t>Волгоградская область, Новоаннинский р-н, х. Кузнецовский, ул. Продольная, д. 38</t>
  </si>
  <si>
    <t>Новоаннинский</t>
  </si>
  <si>
    <t>34-ус0340</t>
  </si>
  <si>
    <t>Волгоградская область, Новоаннинский район, г. Новоаннинский, ул. Володарского, 15</t>
  </si>
  <si>
    <t>Новокиевка</t>
  </si>
  <si>
    <t>Волгоградская область, Новоаннинский район, х. Новокиевка, ул. Школьная, 25</t>
  </si>
  <si>
    <t>34-ус0341</t>
  </si>
  <si>
    <t>Новосельский</t>
  </si>
  <si>
    <t>34-ус0342</t>
  </si>
  <si>
    <t>Волгоградская область, Новоаннинский р-н, п. Новосельский, ул. Школьная, д. 3Б</t>
  </si>
  <si>
    <t>Панфилово</t>
  </si>
  <si>
    <t>34-ус0343</t>
  </si>
  <si>
    <t>Волгоградская область, Новоаннинский район, п. Панфилово, ул. Рабочая, 17</t>
  </si>
  <si>
    <t>Полтавский</t>
  </si>
  <si>
    <t>Волгоградская область, Новоаннинский р-н, х. Полтавский, ул. Набережная, д. 1</t>
  </si>
  <si>
    <t>34-ус0344</t>
  </si>
  <si>
    <t>Рог-Измайловский</t>
  </si>
  <si>
    <t>Волгоградская область, Новоаннинский район, х. Рог-Измайловский, пер. Школьный, 5</t>
  </si>
  <si>
    <t>34-ус0345</t>
  </si>
  <si>
    <t>34-ус0346</t>
  </si>
  <si>
    <t>совхоз "АМО"</t>
  </si>
  <si>
    <t>Волгоградская область, Новоаннинский р-н, п.совхоза. "АМО", . Русская, д. 1</t>
  </si>
  <si>
    <t>Староаннинская</t>
  </si>
  <si>
    <t>Волгоградская область, Новоаннинский район, ст-ца Староаннинская, ул. Кольцевая, 18</t>
  </si>
  <si>
    <t>34-ус0347</t>
  </si>
  <si>
    <t>Тростянский</t>
  </si>
  <si>
    <t>Волгоградская область, Новоаннинский район, п. Тростянский, пер. Школьный, 2</t>
  </si>
  <si>
    <t>34-ус0348</t>
  </si>
  <si>
    <t>Филоновская</t>
  </si>
  <si>
    <t>Волгоградская область, Новоаннинский район, ст-ца Филоновская, пер. Школьный, 7</t>
  </si>
  <si>
    <t>34-ус0349</t>
  </si>
  <si>
    <t>Челышевский</t>
  </si>
  <si>
    <t>Волгоградская область, Новоаннинский р-н, х. Челышевский, ул. Лесная, д. 3</t>
  </si>
  <si>
    <t>34-ус0350</t>
  </si>
  <si>
    <t>Черкесовский</t>
  </si>
  <si>
    <t>Волгоградская область, Новоаннинский район, х. Черкесовский, ул. Пролетарская, 17</t>
  </si>
  <si>
    <t>34-ус0351</t>
  </si>
  <si>
    <t>Верхнекардаильский</t>
  </si>
  <si>
    <t>Волгоградская область, Новониколавский район, х. Верхнекардаильский, ул. Школьная, 23</t>
  </si>
  <si>
    <t>34-ус0352</t>
  </si>
  <si>
    <t>Двойновский</t>
  </si>
  <si>
    <t>34-ус0353</t>
  </si>
  <si>
    <t>Волгоградская область, Новониколаевский район, х. Двойновский, Советский переулок, 5</t>
  </si>
  <si>
    <t>Дуплятский</t>
  </si>
  <si>
    <t>34-ус0354</t>
  </si>
  <si>
    <t>Волгоградская область, Новониколаевский район, х. Дуплятский, ул. Центральная, 36</t>
  </si>
  <si>
    <t>34-ус0355</t>
  </si>
  <si>
    <t>Волгоградская область, Новониколаевский р-н, п. Комсомольский, ул. Центральная, д. 20</t>
  </si>
  <si>
    <t>Красноармейский</t>
  </si>
  <si>
    <t>Волгоградская область, Новониколавский район, п. Красноармейский, ул. Школьная, 7</t>
  </si>
  <si>
    <t>34-ус0356</t>
  </si>
  <si>
    <t>Куликовский</t>
  </si>
  <si>
    <t>34-ус0357</t>
  </si>
  <si>
    <t>Волгоградская область, Новониколаевский р-н, х. Куликовский, ул. Привокзальная, д. 48</t>
  </si>
  <si>
    <t>34-ус0358</t>
  </si>
  <si>
    <t>Волгоградская область, Новониколаевский район, п. Мирный, ул. Цветочная,  дом 1</t>
  </si>
  <si>
    <t>Новониколаевский</t>
  </si>
  <si>
    <t>34-ус0359</t>
  </si>
  <si>
    <t>Серп и Молот</t>
  </si>
  <si>
    <t>Волгоградская область, Новониколавский район, п. Серп и Молот, ул. Восточная, 9</t>
  </si>
  <si>
    <t>34-ус0360</t>
  </si>
  <si>
    <t>Хоперский</t>
  </si>
  <si>
    <t>Волгоградская область, Новониколавский район, п. Хоперский, ул. Советская, 20</t>
  </si>
  <si>
    <t>34-ус0361</t>
  </si>
  <si>
    <t>Абганерово</t>
  </si>
  <si>
    <t>34-ус0362</t>
  </si>
  <si>
    <t>Волгоградская область, Октябрьский район, с. Абганерово, ул. Гагарина, 11</t>
  </si>
  <si>
    <t>Аксай</t>
  </si>
  <si>
    <t>Волгоградская область, Октябрьский район, с. Аксай, ул. Усадьба колхоза, 20</t>
  </si>
  <si>
    <t>34-ус0363</t>
  </si>
  <si>
    <t>Антонов</t>
  </si>
  <si>
    <t>Волгоградская область, Октябрьский район, х. Антонов, ул. Вишневая, 28</t>
  </si>
  <si>
    <t>34-ус0364</t>
  </si>
  <si>
    <t>Васильевка</t>
  </si>
  <si>
    <t>34-ус0365</t>
  </si>
  <si>
    <t>Волгоградская область, Октябрьский р-н, с. Васильевка, ул. Шевченко, д. 8</t>
  </si>
  <si>
    <t>Водино</t>
  </si>
  <si>
    <t>Волгоградская область, Октябрьский р-н, с. Водино, ул. Центральная, д. 10</t>
  </si>
  <si>
    <t>34-ус0366</t>
  </si>
  <si>
    <t>Гончаровка</t>
  </si>
  <si>
    <t>Волгоградская область, Октябрьский р-н, с. Гончаровка, ул. Центральная, д. 11</t>
  </si>
  <si>
    <t>34-ус0367</t>
  </si>
  <si>
    <t>34-ус0368</t>
  </si>
  <si>
    <t>Жутово 1-е</t>
  </si>
  <si>
    <t>Волгоградская область, Октябрьский район, с. Жутово 1-е, ул. Центральная, 40</t>
  </si>
  <si>
    <t>34-ус0369</t>
  </si>
  <si>
    <t>Жутово 2-е</t>
  </si>
  <si>
    <t>Волгоградская область, Октябрьский р-н, с. Жутово 2-е, ул. им Ю.М.Носачева, д. 16/1</t>
  </si>
  <si>
    <t>Заливский</t>
  </si>
  <si>
    <t>Волгоградская область, Октябрьский район, х. Заливский, ул. Центральная, 11</t>
  </si>
  <si>
    <t>34-ус0370</t>
  </si>
  <si>
    <t>34-ус0371</t>
  </si>
  <si>
    <t>Ивановка</t>
  </si>
  <si>
    <t>Волгоградская область, Октябрьский район, с. Ивановка, ул. Центральная, 48</t>
  </si>
  <si>
    <t>Ильмень-Суворовский</t>
  </si>
  <si>
    <t>34-ус0372</t>
  </si>
  <si>
    <t>Волгоградская область, Октябрьский район, х. Ильмень-Суворовский, ул. Молодёжная, 4</t>
  </si>
  <si>
    <t>Новоаксайский</t>
  </si>
  <si>
    <t>34-ус0373</t>
  </si>
  <si>
    <t>Волгоградская область, Октябрьский р-н, х. Новоаксайский, ул. Центральная, д. 14а</t>
  </si>
  <si>
    <t>Волгоградская область, Октябрьский район, рп. Октябрьский, ул. имени Ю.Н.Небыкова, 2</t>
  </si>
  <si>
    <t>34-ус0374</t>
  </si>
  <si>
    <t>Перегрузное</t>
  </si>
  <si>
    <t>34-ус0375</t>
  </si>
  <si>
    <t>Волгоградская область, Октябрьский район, с. Перегрузное, ул. Центральная,  57</t>
  </si>
  <si>
    <t>Шебалино</t>
  </si>
  <si>
    <t>Волгоградская область, Октябрьский район, х. Шебалино, ул. Кооперативая, 3/1</t>
  </si>
  <si>
    <t>34-ус0376</t>
  </si>
  <si>
    <t>Шелестово</t>
  </si>
  <si>
    <t>Волгоградская область, Октябрьский район, с. Шелестово, ул. имени Сердюкова, 27</t>
  </si>
  <si>
    <t>34-ус0377</t>
  </si>
  <si>
    <t>Гурово</t>
  </si>
  <si>
    <t>34-ус0378</t>
  </si>
  <si>
    <t>Волгоградская область, Ольховский район, х. Гурово, ул. Центральная, 6А</t>
  </si>
  <si>
    <t>Гусевка</t>
  </si>
  <si>
    <t>Волгоградская область, Ольховский район, с. Гусевка, ул. Почтовая, 64</t>
  </si>
  <si>
    <t>34-ус0379</t>
  </si>
  <si>
    <t>Забурдяевский</t>
  </si>
  <si>
    <t>Волгоградская область, Ольховский р-н, х. Забурдяевский, без. улицы, д. без дома</t>
  </si>
  <si>
    <t>34-ус0380</t>
  </si>
  <si>
    <t>Зензеватка</t>
  </si>
  <si>
    <t>Волгоградская область, Ольховский район, с. Зензеватка, ул. Октябрьская, 1</t>
  </si>
  <si>
    <t>34-ус0381</t>
  </si>
  <si>
    <t>Каменный Брод</t>
  </si>
  <si>
    <t>Волгоградская область, Ольховский район, с. Каменный Брод, ул. Верхняя, 5</t>
  </si>
  <si>
    <t>34-ус0382</t>
  </si>
  <si>
    <t>Киреево</t>
  </si>
  <si>
    <t>34-ус0383</t>
  </si>
  <si>
    <t>Волгоградская область, Ольховский район, с. Киреево, ул. Кооперативная, 5</t>
  </si>
  <si>
    <t>Липовка</t>
  </si>
  <si>
    <t>Волгоградская область, Ольховский район, с. Липовка, ул. Ленина, 56</t>
  </si>
  <si>
    <t>34-ус0384</t>
  </si>
  <si>
    <t>Нежинский</t>
  </si>
  <si>
    <t>Волгоградская область, Ольховский район, п. Нежинский, ул. Школьная, 1</t>
  </si>
  <si>
    <t>34-ус0385</t>
  </si>
  <si>
    <t>Новоольховка</t>
  </si>
  <si>
    <t>Волгоградская область, Ольховский р-н, х. Новоольховка, ул. Мира, д. 11</t>
  </si>
  <si>
    <t>34-ус0386</t>
  </si>
  <si>
    <t>34-ус0387</t>
  </si>
  <si>
    <t>Волгоградская область, Ольховский район, п. Октябрьский, ул. Капитана Масленникова, 11</t>
  </si>
  <si>
    <t>Ольховка</t>
  </si>
  <si>
    <t>34-ус0388</t>
  </si>
  <si>
    <t>Волгоградская область, Ольховский район, с. Ольховка, ул. Ленинская, 39Б</t>
  </si>
  <si>
    <t>Романовка</t>
  </si>
  <si>
    <t>Волгоградская область, Ольховский район, с. Романовка, ул. Молодежная, 35</t>
  </si>
  <si>
    <t>34-ус0389</t>
  </si>
  <si>
    <t>Рыбинка</t>
  </si>
  <si>
    <t>34-ус0390</t>
  </si>
  <si>
    <t>Волгоградская область, Ольховский район, с. Рыбинка, ул. Центральная, 81</t>
  </si>
  <si>
    <t>Солодча</t>
  </si>
  <si>
    <t>34-ус0391</t>
  </si>
  <si>
    <t>Волгоградская область, Ольховский район, с. Солодча, ул. Краснопартизанская, 26</t>
  </si>
  <si>
    <t>Волгоградская область, Ольховский район, с. Ягодное, ул. Школьная, 3</t>
  </si>
  <si>
    <t>34-ус0392</t>
  </si>
  <si>
    <t>Большой Симкин</t>
  </si>
  <si>
    <t>Волгоградская область, Палласовский район, х. Большой Симкин, ул. Школьная, 5</t>
  </si>
  <si>
    <t>34-ус0393</t>
  </si>
  <si>
    <t>Венгеловка</t>
  </si>
  <si>
    <t>Волгоградская область, Палласовский район, п. Венгеловка, ул. Ветеранов, 1</t>
  </si>
  <si>
    <t>34-ус0394</t>
  </si>
  <si>
    <t>Вишневка</t>
  </si>
  <si>
    <t>Волгоградская область, Палласовский район, п. Вишневка, ул. Мира, 19</t>
  </si>
  <si>
    <t>34-ус0395</t>
  </si>
  <si>
    <t>Гормаки</t>
  </si>
  <si>
    <t>Волгоградская область, Палласовский р-н, х. Гормаки, ул. Победы, д. 1/1</t>
  </si>
  <si>
    <t>34-ус0396</t>
  </si>
  <si>
    <t>Ершов</t>
  </si>
  <si>
    <t>Волгоградская область, Палласовский р-н, х. Ершов, ул. Дружбы, д. 18</t>
  </si>
  <si>
    <t>34-ус0397</t>
  </si>
  <si>
    <t>Золотари</t>
  </si>
  <si>
    <t>Волгоградская область, Палласовский район, п. Золотари, ул. Садовая, 7</t>
  </si>
  <si>
    <t>34-ус0398</t>
  </si>
  <si>
    <t>Кайсацкое</t>
  </si>
  <si>
    <t>Волгоградская область, Палласовский район, с. Кайсацкое, ул. Ленина, 43482</t>
  </si>
  <si>
    <t>34-ус0399</t>
  </si>
  <si>
    <t>Калашники</t>
  </si>
  <si>
    <t>Волгоградская область, Палласовский район, х. Калашники, ул. Коммунаров, 2А</t>
  </si>
  <si>
    <t>34-ус0400</t>
  </si>
  <si>
    <t>34-ус0401</t>
  </si>
  <si>
    <t>Волгоградская область, Палласовский район, п. Комсомольский, ул. Мирная, 1</t>
  </si>
  <si>
    <t>34-ус0402</t>
  </si>
  <si>
    <t>Волгоградская область, Палласовский район, п. Красный Октябрь, ул. Школьная, 10</t>
  </si>
  <si>
    <t>Кумысолечебница</t>
  </si>
  <si>
    <t>34-ус0403</t>
  </si>
  <si>
    <t>Волгоградская область, Палласовский район, п. Кумысолечебница</t>
  </si>
  <si>
    <t>Лиманный</t>
  </si>
  <si>
    <t>34-ус0404</t>
  </si>
  <si>
    <t>Волгоградская область, Палласовский район, п. Лиманный, ул. Центральная, 26</t>
  </si>
  <si>
    <t>Новая Иванцовка</t>
  </si>
  <si>
    <t>34-ус0405</t>
  </si>
  <si>
    <t>Волгоградская область, Палласовский р-н, с. Новая Иванцовка, ул. Береговая, д. 14</t>
  </si>
  <si>
    <t>Новостройка</t>
  </si>
  <si>
    <t>Волгоградская область, Палласовский район, п. Новостройка, пер. Буденного, 4А</t>
  </si>
  <si>
    <t>34-ус0406</t>
  </si>
  <si>
    <t>Палласовка</t>
  </si>
  <si>
    <t>34-ус0407</t>
  </si>
  <si>
    <t>Волгоградская область, Палласовский район, г. Палласовка, ул. Шолохова, 5</t>
  </si>
  <si>
    <t>Прудентов</t>
  </si>
  <si>
    <t>Волгоградская область, Палласовский район, х. Прудентов, ул. Прудентова, 1</t>
  </si>
  <si>
    <t>34-ус0408</t>
  </si>
  <si>
    <t>Волгоградская область, Палласовский район, п. Путь Ильича, ул. Центральная , 2</t>
  </si>
  <si>
    <t>34-ус0409</t>
  </si>
  <si>
    <t>Ромашки</t>
  </si>
  <si>
    <t>34-ус0410</t>
  </si>
  <si>
    <t>Волгоградская область, Палласовский район, п. Ромашки, ул. Урих Андрея, д. 47</t>
  </si>
  <si>
    <t>Савинка</t>
  </si>
  <si>
    <t>34-ус0411</t>
  </si>
  <si>
    <t>Волгоградская область, Палласовский район, с. Савинка, ул. Чапаева, 152</t>
  </si>
  <si>
    <t>Смычка</t>
  </si>
  <si>
    <t>Волгоградская область, Палласовский район, х. Смычка, ул. Береговая, 26</t>
  </si>
  <si>
    <t>34-ус0412</t>
  </si>
  <si>
    <t>Старая Балка</t>
  </si>
  <si>
    <t>34-ус0413</t>
  </si>
  <si>
    <t>Волгоградская область, Палласовский р-н, х. Старая Балка, ул. Клубная, д. 17</t>
  </si>
  <si>
    <t>Старая Иванцовка</t>
  </si>
  <si>
    <t>Волгоградская область, Палласовский р-н, с. Старая Иванцовка, ул.Школьная, д.13</t>
  </si>
  <si>
    <t>34-ус0414</t>
  </si>
  <si>
    <t>Эльтон</t>
  </si>
  <si>
    <t>34-ус0415</t>
  </si>
  <si>
    <t>Волгоградская область, Палласовский район, п. Эльтон, ул. Советская, 25</t>
  </si>
  <si>
    <t>Большое Судачье</t>
  </si>
  <si>
    <t>Волгоградская область, Руднянский район, с. Большое Судачье, ул. Школьная, 15</t>
  </si>
  <si>
    <t>34-ус0416</t>
  </si>
  <si>
    <t>Громки</t>
  </si>
  <si>
    <t>Волгоградская область, Руднянский район, с. Громки, ул. Молодёжная, 2</t>
  </si>
  <si>
    <t>34-ус0417</t>
  </si>
  <si>
    <t>Ильмень</t>
  </si>
  <si>
    <t>34-ус0418</t>
  </si>
  <si>
    <t>Волгоградская область, Руднянский район, с. Ильмень, ул. Мира, 1</t>
  </si>
  <si>
    <t>Козловка</t>
  </si>
  <si>
    <t>34-ус0419</t>
  </si>
  <si>
    <t>Волгоградская область, Руднянский р-н, с. Козловка, ул. Майская, д. 46</t>
  </si>
  <si>
    <t>Лемешкино</t>
  </si>
  <si>
    <t>34-ус0420</t>
  </si>
  <si>
    <t>Волгоградская область, Руднянский район, с. Лемешкино, Столовый переулок, 4</t>
  </si>
  <si>
    <t>Лопуховка</t>
  </si>
  <si>
    <t>34-ус0421</t>
  </si>
  <si>
    <t>Волгоградская область, Руднянский район, с. Лопуховка, ул. Молодежная, 2</t>
  </si>
  <si>
    <t>Матышево</t>
  </si>
  <si>
    <t>34-ус0422</t>
  </si>
  <si>
    <t>Волгоградская область, Руднянский район, с. Матышево, ул. Московская, 54</t>
  </si>
  <si>
    <t>Осички</t>
  </si>
  <si>
    <t>34-ус0423</t>
  </si>
  <si>
    <t>Волгоградская область, Руднянский район, с. Осички, ул. Мирная, 18</t>
  </si>
  <si>
    <t>Подкуйково</t>
  </si>
  <si>
    <t>Волгоградская область, Руднянский район, с. Подкуйково, ул. Красная, 100</t>
  </si>
  <si>
    <t>34-ус0424</t>
  </si>
  <si>
    <t>Рудня</t>
  </si>
  <si>
    <t>34-ус0425</t>
  </si>
  <si>
    <t>Волгоградская область, Руднянский район, рп. Рудня, ул. Октябрьская, 110, кабинет 20</t>
  </si>
  <si>
    <t>Сосновка</t>
  </si>
  <si>
    <t>34-ус0426</t>
  </si>
  <si>
    <t>Волгоградская область, Руднянский район, с. Сосновка, ул. Молодежная, 13/1</t>
  </si>
  <si>
    <t>Большие Чапурники</t>
  </si>
  <si>
    <t>34-ус0427</t>
  </si>
  <si>
    <t>Волгоградская область, Светлоярский район, с. Большие Чапурники, ул. Ильина, 28б</t>
  </si>
  <si>
    <t>Дубовый Овраг</t>
  </si>
  <si>
    <t>34-ус0428</t>
  </si>
  <si>
    <t>Волгоградская область, Светлоярский район, с. Дубовый Овраг, ул. Октябрьская, 62Б</t>
  </si>
  <si>
    <t>Волгоградская область, Светлоярский район, с. Ивановка, ул. Советская, 7</t>
  </si>
  <si>
    <t>34-ус0429</t>
  </si>
  <si>
    <t>Кирова</t>
  </si>
  <si>
    <t>Волгоградская область, Светлоярский район, п. Кирова, ул. Школьная, 2А</t>
  </si>
  <si>
    <t>34-ус0430</t>
  </si>
  <si>
    <t>Луговой</t>
  </si>
  <si>
    <t>Волгоградская область, Светлоярский р-н, п. Луговой, ул. Красных Зорь, д. 20</t>
  </si>
  <si>
    <t>34-ус0431</t>
  </si>
  <si>
    <t>Нариман</t>
  </si>
  <si>
    <t>Волгоградская область, Светлоярский район, п. Нариман, ул. Тимерязева, 5А</t>
  </si>
  <si>
    <t>34-ус0432</t>
  </si>
  <si>
    <t>Приволжский</t>
  </si>
  <si>
    <t>Волгоградская область, Светлоярский район, п. Приволжский, ул. Школьная, 1</t>
  </si>
  <si>
    <t>34-ус0433</t>
  </si>
  <si>
    <t>Привольный</t>
  </si>
  <si>
    <t>Волгоградская область, Светлоярский район, п. Привольный, ул. Сорокина, 2</t>
  </si>
  <si>
    <t>34-ус0434</t>
  </si>
  <si>
    <t>Райгород</t>
  </si>
  <si>
    <t>Волгоградская область, Светлоярский район, с. Райгород, п. Водстрой, 1</t>
  </si>
  <si>
    <t>34-ус0435</t>
  </si>
  <si>
    <t>Светлый Яр</t>
  </si>
  <si>
    <t>34-ус0436</t>
  </si>
  <si>
    <t>Северный</t>
  </si>
  <si>
    <t>34-ус0437</t>
  </si>
  <si>
    <t>Волгоградская область, Светлоярский р-н, п. Северный, ул. Центральная, д. 10/1</t>
  </si>
  <si>
    <t>Цаца</t>
  </si>
  <si>
    <t>Волгоградская область, Светлоярский район, с. Цаца, ул. 18 ГМП, 29</t>
  </si>
  <si>
    <t>34-ус0438</t>
  </si>
  <si>
    <t>Червленое</t>
  </si>
  <si>
    <t>34-ус0439</t>
  </si>
  <si>
    <t>Волгоградская область, Светлоярский район, с. Червленое, ул. Клубная, 6</t>
  </si>
  <si>
    <t>Бобровский 2-й</t>
  </si>
  <si>
    <t>34-ус0440</t>
  </si>
  <si>
    <t>Волгоградская область, Серафимовичский р-н, х. Бобровский 2-й, ул. Центральная, д. 9</t>
  </si>
  <si>
    <t>Волгоградская область, Серафимовичский район, х. Большой, ул. Центральная, 12</t>
  </si>
  <si>
    <t>34-ус0441</t>
  </si>
  <si>
    <t>Буерак-Поповский</t>
  </si>
  <si>
    <t>34-ус0442</t>
  </si>
  <si>
    <t>Волгоградская область, Серафимовичский р-н, х. Буерак-Поповский, ул. Центральная, д. 12</t>
  </si>
  <si>
    <t>Горбатовский</t>
  </si>
  <si>
    <t>34-ус0443</t>
  </si>
  <si>
    <t>Волгоградская область, Серафимовичский р-н, х. Горбатовский, пер. Школьный, д. 1/2</t>
  </si>
  <si>
    <t>Зимняцкий</t>
  </si>
  <si>
    <t>Волгоградская область, Серафимовичский район, х. Зимняцкий, ул. Кирова, 37</t>
  </si>
  <si>
    <t>34-ус0444</t>
  </si>
  <si>
    <t>Клетско-Почтовский</t>
  </si>
  <si>
    <t>34-ус0445</t>
  </si>
  <si>
    <t>Волгоградская область, Серафимовичский район, х. Клетско-Почтовский, ул. Центральная, 51</t>
  </si>
  <si>
    <t>Коротовский</t>
  </si>
  <si>
    <t>Волгоградская область, Серафимовичский р-н, х. Коротовский, ул. Центральная, д. 32</t>
  </si>
  <si>
    <t>34-ус0446</t>
  </si>
  <si>
    <t>Котовский</t>
  </si>
  <si>
    <t>Волгоградская область, Серафимовичский р-н, х. Котовский, ул. Раздольная, д. 3</t>
  </si>
  <si>
    <t>34-ус0447</t>
  </si>
  <si>
    <t>Крутовский</t>
  </si>
  <si>
    <t>Волгоградская область, Серафимовичский р-н, х. Крутовский, ул. Солнечная, д. 5</t>
  </si>
  <si>
    <t>34-ус0448</t>
  </si>
  <si>
    <t>Отрожки</t>
  </si>
  <si>
    <t>Волгоградская область, Серафимовичский район, х. Отрожки, ул. Станичная, 11</t>
  </si>
  <si>
    <t>34-ус0449</t>
  </si>
  <si>
    <t>Песчаный</t>
  </si>
  <si>
    <t>Волгоградская область, Серафимовичский район, х. Песчаный, ул. Мира, 13</t>
  </si>
  <si>
    <t>34-ус0450</t>
  </si>
  <si>
    <t>Пронин</t>
  </si>
  <si>
    <t>Волгоградская область, Серафимовичский район, х. Пронин, ул. Гвардейская, 6</t>
  </si>
  <si>
    <t>34-ус0451</t>
  </si>
  <si>
    <t>Рубашкин</t>
  </si>
  <si>
    <t>Волгоградская область, Серафимовичский р-н, х. Рубашкин, ул. Центральная, д. 10/1</t>
  </si>
  <si>
    <t>34-ус0452</t>
  </si>
  <si>
    <t>Серафимович</t>
  </si>
  <si>
    <t>34-ус0453</t>
  </si>
  <si>
    <t>Волгоградская область, Серафимовичский район, г. Серафимович, ул. Лазовского, 57</t>
  </si>
  <si>
    <t>Среднецарицынский</t>
  </si>
  <si>
    <t>34-ус0454</t>
  </si>
  <si>
    <t>Волгоградская область, Серафимовичский р-н, х. Среднецарицынский, ул. Солнечная, д. 8</t>
  </si>
  <si>
    <t>Теркин</t>
  </si>
  <si>
    <t>34-ус0455</t>
  </si>
  <si>
    <t>Волгоградская область, Серафимовичский р-н, х. Теркин, ул. Радужная, д. 14</t>
  </si>
  <si>
    <t>Трясиновский</t>
  </si>
  <si>
    <t>34-ус0456</t>
  </si>
  <si>
    <t>Волгоградская область, Серафимовичский р-н, х. Трясиновский, ул. Советская, д. 18</t>
  </si>
  <si>
    <t>Усть-Хоперская</t>
  </si>
  <si>
    <t>Волгоградская область, Серафимовичский район, ст-ца Усть-Хоперская, ул. Лазоревая, 9</t>
  </si>
  <si>
    <t>34-ус0457</t>
  </si>
  <si>
    <t>Фомихинский</t>
  </si>
  <si>
    <t>Волгоградская область, Серафимовичский р-н, х. Фомихинский, ул. Жемчужная, д. 11</t>
  </si>
  <si>
    <t>34-ус0458</t>
  </si>
  <si>
    <t>Чеботаревский</t>
  </si>
  <si>
    <t>Волгоградская область, Серафимовичский р-н, х. Чеботаревский, ул. Мира, д. 4</t>
  </si>
  <si>
    <t>34-ус0459</t>
  </si>
  <si>
    <t>Бурковский</t>
  </si>
  <si>
    <t>Волгоградская область, Среднеахтубинский район, х. Бурковский, ул. Школьная, 6</t>
  </si>
  <si>
    <t>34-ус0460</t>
  </si>
  <si>
    <t>Верхнепогромное</t>
  </si>
  <si>
    <t>34-ус0461</t>
  </si>
  <si>
    <t>Волгоградская область, Среднеахтубинский район, с. Верхнепогромное, ул. Центральная, 37</t>
  </si>
  <si>
    <t>Клетский</t>
  </si>
  <si>
    <t>34-ус0462</t>
  </si>
  <si>
    <t>Волгоградская область, Среднеахтубинский район, х. Клетский, ул. Садовая, 1</t>
  </si>
  <si>
    <t>Краснослободск</t>
  </si>
  <si>
    <t>34-ус0463</t>
  </si>
  <si>
    <t>Красный Сад</t>
  </si>
  <si>
    <t>34-ус0464</t>
  </si>
  <si>
    <t>Волгоградская область, Среднеахтубинский район, х. Красный Сад, ул. Молодежная, 24</t>
  </si>
  <si>
    <t>Куйбышев</t>
  </si>
  <si>
    <t>34-ус0465</t>
  </si>
  <si>
    <t>Волгоградская область, Среднеахтубинский район, п. Куйбышев, ул. Новоселов, 24/2</t>
  </si>
  <si>
    <t>Лебяжья Поляна</t>
  </si>
  <si>
    <t>34-ус0466</t>
  </si>
  <si>
    <t>Волгоградская область, Среднеахтубинский район, х. Лебяжья Поляна, ул. Павших Борцов, 5</t>
  </si>
  <si>
    <t>Рахинка</t>
  </si>
  <si>
    <t>Волгоградская область, Среднеахтубинский район, с. Рахинка, ул. Степная, 71А</t>
  </si>
  <si>
    <t>34-ус0467</t>
  </si>
  <si>
    <t>34-ус0468</t>
  </si>
  <si>
    <t>Средняя Ахтуба</t>
  </si>
  <si>
    <t>Суходол</t>
  </si>
  <si>
    <t>Волгоградская область, Среднеахтубинский район, х. Суходол, ул. Совхозная, 27</t>
  </si>
  <si>
    <t>34-ус0469</t>
  </si>
  <si>
    <t>Белокаменка</t>
  </si>
  <si>
    <t>Волгоградская область, Старополтавский р-н, с. Белокаменка, ул. Пролетарская, д. 180</t>
  </si>
  <si>
    <t>34-ус0470</t>
  </si>
  <si>
    <t>Беляевка</t>
  </si>
  <si>
    <t>Волгоградская область, Старополтавский район, с. Беляевка, ул. Школьная, 5А</t>
  </si>
  <si>
    <t>34-ус0471</t>
  </si>
  <si>
    <t>Валуевка</t>
  </si>
  <si>
    <t>34-ус0472</t>
  </si>
  <si>
    <t>Волгоградская область, Старополтавский район, с. Валуевка, ул. Центральная, 53</t>
  </si>
  <si>
    <t>Верхний Еруслан</t>
  </si>
  <si>
    <t>Волгоградская область, Старополтавский район, с. Верхний Еруслан, ул. Школьная, 9/3</t>
  </si>
  <si>
    <t>34-ус0473</t>
  </si>
  <si>
    <t>Верхняя Водянка</t>
  </si>
  <si>
    <t>Волгоградская область, Старополтавский район, с. Верхняя Водянка, ул. Школьная, 1</t>
  </si>
  <si>
    <t>34-ус0474</t>
  </si>
  <si>
    <t>Гмелинка</t>
  </si>
  <si>
    <t>34-ус0475</t>
  </si>
  <si>
    <t>Волгоградская область, Старополтавский район, с. Гмелинка, ул. Космача, 56</t>
  </si>
  <si>
    <t>Иловатка</t>
  </si>
  <si>
    <t>Волгоградская область, Старополтавский район, с. Иловатка, площадь Советская, 29</t>
  </si>
  <si>
    <t>34-ус0476</t>
  </si>
  <si>
    <t>Калинино</t>
  </si>
  <si>
    <t>Волгоградская область, Старополтавский район, с. Калинино, ул. Школьная, 31</t>
  </si>
  <si>
    <t>34-ус0477</t>
  </si>
  <si>
    <t>Кано</t>
  </si>
  <si>
    <t>34-ус0478</t>
  </si>
  <si>
    <t>Волгоградская область, Старополтавский район, с. Кано, ул. Мира, 16/1</t>
  </si>
  <si>
    <t>Колышкино</t>
  </si>
  <si>
    <t>34-ус0479</t>
  </si>
  <si>
    <t>Волгоградская область, Старополтавский район, с. Колышкино, Советский переулок, 4</t>
  </si>
  <si>
    <t>34-ус0480</t>
  </si>
  <si>
    <t>Волгоградская область, Старополтавский район, с. Красный Яр, ул. Первомайская, 4</t>
  </si>
  <si>
    <t>Курнаевка</t>
  </si>
  <si>
    <t>34-ус0481</t>
  </si>
  <si>
    <t>Волгоградская область, Старополтавский район, с. Курнаевка, ул. Набережная, 2А</t>
  </si>
  <si>
    <t>Лятошинка</t>
  </si>
  <si>
    <t>Волгоградская область, Старополтавский район, с. Лятошинка, ул. Центральная, 1</t>
  </si>
  <si>
    <t>34-ус0482</t>
  </si>
  <si>
    <t>Новая Квасниковка</t>
  </si>
  <si>
    <t>34-ус0483</t>
  </si>
  <si>
    <t>Волгоградская область, Старополтавский район, с. Новая Квасниковка, ул. Школьная, 17А</t>
  </si>
  <si>
    <t>Новая Полтавка</t>
  </si>
  <si>
    <t>34-ус0484</t>
  </si>
  <si>
    <t>Волгоградская область, Старополтавский район, с. Новая Полтавка, ул. Центральная, 62</t>
  </si>
  <si>
    <t>Салтово</t>
  </si>
  <si>
    <t>34-ус0485</t>
  </si>
  <si>
    <t>Волгоградская область, Старополтавский район, с. Салтово, ул. Первомайская, 50</t>
  </si>
  <si>
    <t>Старая Полтавка</t>
  </si>
  <si>
    <t>Волгоградская область, Старополтавский район, с. Старая Полтавка, ул. Октябрьская, 74</t>
  </si>
  <si>
    <t>34-ус0486</t>
  </si>
  <si>
    <t>Торгун</t>
  </si>
  <si>
    <t>34-ус0487</t>
  </si>
  <si>
    <t>Волгоградская область, Старополтавский район, п. Торгун, ул. Почтовая, 15</t>
  </si>
  <si>
    <t>Харьковка</t>
  </si>
  <si>
    <t>34-ус0488</t>
  </si>
  <si>
    <t>Волгоградская область, Старополтавский район, с. Харьковка, ул. Советская, 5</t>
  </si>
  <si>
    <t>Черебаево</t>
  </si>
  <si>
    <t>34-ус0489</t>
  </si>
  <si>
    <t>Волгоградская область, Старополтавский район, с. Черебаево, ул. Ленина, 1А</t>
  </si>
  <si>
    <t>Ближнемельничный</t>
  </si>
  <si>
    <t>Волгоградская область, Суровикинский район, х. Ближнемельничный, 56</t>
  </si>
  <si>
    <t>34-ус0490</t>
  </si>
  <si>
    <t>Ближнеосиновский</t>
  </si>
  <si>
    <t>Волгоградская область, Суровикинский район, х. Ближнеосиновский, ул. Центральная, 28</t>
  </si>
  <si>
    <t>34-ус0491</t>
  </si>
  <si>
    <t>Бурацкий</t>
  </si>
  <si>
    <t>34-ус0492</t>
  </si>
  <si>
    <t>Волгоградская область, Суровикинский район, х. Бурацкий, ул. Центральная, 7</t>
  </si>
  <si>
    <t>Верхнесолоновский</t>
  </si>
  <si>
    <t>34-ус0493</t>
  </si>
  <si>
    <t>Волгоградская область, Суровикинский район, х. Верхнесолоновский, ул. Мира, 13</t>
  </si>
  <si>
    <t>Верхнечирский</t>
  </si>
  <si>
    <t>Волгоградская область, Суровикинский район, х. Верхнечирский, ул. Железнодорожная, 31</t>
  </si>
  <si>
    <t>34-ус0494</t>
  </si>
  <si>
    <t>Добринка</t>
  </si>
  <si>
    <t>34-ус0495</t>
  </si>
  <si>
    <t>Волгоградская область, Суровикинский район, х. Добринка, ул. Центральная, 1А</t>
  </si>
  <si>
    <t>Качалин</t>
  </si>
  <si>
    <t>Волгоградская область, Суровикинский район, х. Качалин, ул. Садовая, 3А</t>
  </si>
  <si>
    <t>34-ус0496</t>
  </si>
  <si>
    <t>Лобакин</t>
  </si>
  <si>
    <t>34-ус0497</t>
  </si>
  <si>
    <t>Волгоградская область, Суровикинский район, х. Лобакин, ул. Березовая, 1</t>
  </si>
  <si>
    <t>Лысов</t>
  </si>
  <si>
    <t>34-ус0498</t>
  </si>
  <si>
    <t>Волгоградская область, Суровикинский район, х. Лысов, ул. Садовая, 1</t>
  </si>
  <si>
    <t>34-ус0499</t>
  </si>
  <si>
    <t>Волгоградская область, Суровикинский р-н, х. Майоровский, ул. Мира, д. 24</t>
  </si>
  <si>
    <t>34-ус0500</t>
  </si>
  <si>
    <t>Нижний Чир</t>
  </si>
  <si>
    <t>Волгоградская область, Суровикинский район, ст-ца Нижний Чир, ул. Панчишкиной, 1</t>
  </si>
  <si>
    <t>Новодербеновский</t>
  </si>
  <si>
    <t>Волгоградская область, Суровикинский район, х. Новодербеновский, пер. Школьный, 1</t>
  </si>
  <si>
    <t>34-ус0501</t>
  </si>
  <si>
    <t>Пещеровский</t>
  </si>
  <si>
    <t>Волгоградская область, Суровикинский р-н, х. Пещеровский, ул. Заречная, д. 24</t>
  </si>
  <si>
    <t>34-ус0502</t>
  </si>
  <si>
    <t>Савинский</t>
  </si>
  <si>
    <t>Волгоградская область, Суровикинский р-н, х. Савинский, ул. Степная, д. 29</t>
  </si>
  <si>
    <t>34-ус0503</t>
  </si>
  <si>
    <t>Суворовская</t>
  </si>
  <si>
    <t>Волгоградская область, Суровикинский район, ст-ца Суворовская, 208</t>
  </si>
  <si>
    <t>34-ус0504</t>
  </si>
  <si>
    <t>Суровикино</t>
  </si>
  <si>
    <t>34-ус0505</t>
  </si>
  <si>
    <t>Волгоградская область, Суровикинский р-н, г. Суровикино, ул. Придорожная, д. 4</t>
  </si>
  <si>
    <t>Суханов</t>
  </si>
  <si>
    <t>Волгоградская область, Суровикинский р-н, х. Суханов, ул. Поселок 2, д. 24</t>
  </si>
  <si>
    <t>34-ус0506</t>
  </si>
  <si>
    <t>Сысоевский</t>
  </si>
  <si>
    <t>Волгоградская область, Суровикинский район, х. Сысоевский, ул. Школьная, 11</t>
  </si>
  <si>
    <t>34-ус0507</t>
  </si>
  <si>
    <t>Беспаловский</t>
  </si>
  <si>
    <t>Волгоградская область, Урюпинский район, х. Беспаловский, ул. Школьная, 16</t>
  </si>
  <si>
    <t>34-ус0508</t>
  </si>
  <si>
    <t>Бубновский</t>
  </si>
  <si>
    <t>34-ус0509</t>
  </si>
  <si>
    <t>Волгоградская область, Урюпинский р-н, х. Бубновский, ул. Ленина, д. 10</t>
  </si>
  <si>
    <t>Верхнебезымяновский</t>
  </si>
  <si>
    <t>34-ус0510</t>
  </si>
  <si>
    <t>Волгоградская область, Урюпинский р-н, х. Верхнебезымяновский, пер. Школьный, д. 3</t>
  </si>
  <si>
    <t>Вишняковский</t>
  </si>
  <si>
    <t>34-ус0511</t>
  </si>
  <si>
    <t>Волгоградская область, Урюпинский р-н, х. Вишняковский, ул. Молодежная, д. 3</t>
  </si>
  <si>
    <t>Горский</t>
  </si>
  <si>
    <t>34-ус0512</t>
  </si>
  <si>
    <t>Волгоградская область, Урюпинский р-н, х. Горский, , д. 128</t>
  </si>
  <si>
    <t>Волгоградская область, Урюпинский район, ст-ца Добринка, ул. Первомайская, 16</t>
  </si>
  <si>
    <t>34-ус0513</t>
  </si>
  <si>
    <t>Долгий</t>
  </si>
  <si>
    <t>34-ус0514</t>
  </si>
  <si>
    <t>Волгоградская область, Урюпинский р-н, х. Долгий, ул. Победы, д. 63</t>
  </si>
  <si>
    <t>Дубовский</t>
  </si>
  <si>
    <t>34-ус0515</t>
  </si>
  <si>
    <t>Волгоградская область, Урюпинский район, х. Дубовский, ул. Советская, 7</t>
  </si>
  <si>
    <t>34-ус0516</t>
  </si>
  <si>
    <t>Дьяконовский 1-й</t>
  </si>
  <si>
    <t>Волгоградская область, Урюпинский р-н, х. Дьяконовский 1-й, пер. Спортивный, д. 3</t>
  </si>
  <si>
    <t>34-ус0517</t>
  </si>
  <si>
    <t>Дьяконовский 2-й</t>
  </si>
  <si>
    <t>Волгоградская область, Урюпинский район, х. Дьяконовский 2-й, ул. Юбилейная, 4</t>
  </si>
  <si>
    <t>Искра</t>
  </si>
  <si>
    <t>34-ус0518</t>
  </si>
  <si>
    <t>Волгоградская область, Урюпинский район, п. Искра, ул. Победы, 10</t>
  </si>
  <si>
    <t>34-ус0519</t>
  </si>
  <si>
    <t>Волгоградская область, Урюпинский район, х. Котовский, ул. Центральная, 39</t>
  </si>
  <si>
    <t>Криушинский</t>
  </si>
  <si>
    <t>Волгоградская область, Урюпинский район, х. Криушинский, ул. Гагарина, 3</t>
  </si>
  <si>
    <t>34-ус0520</t>
  </si>
  <si>
    <t>Михайловская</t>
  </si>
  <si>
    <t>Волгоградская область, Урюпинский район, ст-ца Михайловская, ул. Ленинская, д.18</t>
  </si>
  <si>
    <t>34-ус0521</t>
  </si>
  <si>
    <t>Нижнеантошинский</t>
  </si>
  <si>
    <t>Волгоградская область, Урюпинский р-н, х. Нижнеантошинский, ул. Широкая, д. 53</t>
  </si>
  <si>
    <t>34-ус0522</t>
  </si>
  <si>
    <t>Ольховский</t>
  </si>
  <si>
    <t>Волгоградская область, Урюпинский р-н, х. Ольховский, ул. Луговая, д. 9</t>
  </si>
  <si>
    <t>34-ус0523</t>
  </si>
  <si>
    <t>Волгоградская область, Урюпинский р-н, х. Первомайский, ул. Пролетарская, д. 22</t>
  </si>
  <si>
    <t>34-ус0524</t>
  </si>
  <si>
    <t>Петровский</t>
  </si>
  <si>
    <t>34-ус0525</t>
  </si>
  <si>
    <t>Волгоградская область, Урюпинский район, х. Петровский, ул. Ленина, 69</t>
  </si>
  <si>
    <t>Россошинский</t>
  </si>
  <si>
    <t>Волгоградская область, Урюпинский район, х. Россошинский, ул. Центральная, 45</t>
  </si>
  <si>
    <t>34-ус0526</t>
  </si>
  <si>
    <t>Салтынский</t>
  </si>
  <si>
    <t>34-ус0527</t>
  </si>
  <si>
    <t>Волгоградская область, Урюпинский район, х. Салтынский, ул. Школьная, 2</t>
  </si>
  <si>
    <t>Тепикинская</t>
  </si>
  <si>
    <t>34-ус0528</t>
  </si>
  <si>
    <t>Волгоградская область, Урюпинский р-н, ст-ца. Тепикинская, пер. Почтовый, д. 5</t>
  </si>
  <si>
    <t>Учхоз</t>
  </si>
  <si>
    <t>Волгоградская область, Урюпинский район, п. Учхоз</t>
  </si>
  <si>
    <t>34-ус0529</t>
  </si>
  <si>
    <t>Амелино</t>
  </si>
  <si>
    <t>34-ус0530</t>
  </si>
  <si>
    <t>Волгоградская область, Фроловский р-н, х. Амелино, , д. 1080</t>
  </si>
  <si>
    <t>34-ус0531</t>
  </si>
  <si>
    <t>Арчединского Лесхоза</t>
  </si>
  <si>
    <t>Волгоградская область, Фроловский р-н, п. Арчединского Лесхоза, д. 2004</t>
  </si>
  <si>
    <t>Большой Лычак</t>
  </si>
  <si>
    <t>34-ус0532</t>
  </si>
  <si>
    <t>Волгоградская область, Фроловский район, х. Большой Лычак, 29</t>
  </si>
  <si>
    <t>Верхние Липки</t>
  </si>
  <si>
    <t>Волгоградская область, Фроловский район, х. Верхние Липки, 220</t>
  </si>
  <si>
    <t>34-ус0533</t>
  </si>
  <si>
    <t>Ветютнев</t>
  </si>
  <si>
    <t>Волгоградская область, Фроловский район, х. Ветютнев, 1015</t>
  </si>
  <si>
    <t>34-ус0534</t>
  </si>
  <si>
    <t>Красные Липки</t>
  </si>
  <si>
    <t>34-ус0535</t>
  </si>
  <si>
    <t>Волгоградская область, Фроловский район, х. Красные Липки, 196</t>
  </si>
  <si>
    <t>Малодельская</t>
  </si>
  <si>
    <t>34-ус0536</t>
  </si>
  <si>
    <t>Волгоградская область, Фроловский район, ст-ца Малодельская, 1058/3</t>
  </si>
  <si>
    <t>Образцы</t>
  </si>
  <si>
    <t>34-ус0537</t>
  </si>
  <si>
    <t>Волгоградская область, Фроловский район, п. Образцы,1008</t>
  </si>
  <si>
    <t>Писаревка</t>
  </si>
  <si>
    <t>34-ус0538</t>
  </si>
  <si>
    <t>Волгоградская область, Фроловский район, х. Писаревка, 1032</t>
  </si>
  <si>
    <t>Пригородный</t>
  </si>
  <si>
    <t>34-ус0539</t>
  </si>
  <si>
    <t>Волгоградская область, Фроловский р-н, п. Пригородный, ул. 40 лет Октября, д. 334</t>
  </si>
  <si>
    <t>Волгоградская область, Фроловский район, х. Терновка, 1017</t>
  </si>
  <si>
    <t>34-ус0540</t>
  </si>
  <si>
    <t>Шуруповский</t>
  </si>
  <si>
    <t>34-ус0541</t>
  </si>
  <si>
    <t>Волгоградская область, Фроловский р-н, х. Шуруповский, ул. Седова, д. 16/2</t>
  </si>
  <si>
    <t>Басакин</t>
  </si>
  <si>
    <t>Волгоградская область, Чернышковский район, п. Басакин, ул. Школьная , 2</t>
  </si>
  <si>
    <t>34-ус0542</t>
  </si>
  <si>
    <t>Большетерновой</t>
  </si>
  <si>
    <t>34-ус0543</t>
  </si>
  <si>
    <t>Волгоградская область, Чернышковский район, х. Большетерновой, ул. имени Г.Ф.Горбункова, 3</t>
  </si>
  <si>
    <t>Верхнегнутов</t>
  </si>
  <si>
    <t>34-ус0544</t>
  </si>
  <si>
    <t>Волгоградская область, Чернышковский район, х. Верхнегнутов, ул. Первомайская, 9</t>
  </si>
  <si>
    <t>Волоцкий</t>
  </si>
  <si>
    <t>Волгоградская область, Чернышковский район, х. Волоцкий, ул. Центральная, 51</t>
  </si>
  <si>
    <t>34-ус0545</t>
  </si>
  <si>
    <t>Елкино</t>
  </si>
  <si>
    <t>Волгоградская область, Чернышковский район, х. Елкино, ул. Школьная, 6</t>
  </si>
  <si>
    <t>34-ус0546</t>
  </si>
  <si>
    <t>34-ус0547</t>
  </si>
  <si>
    <t>Волгоградская область, Чернышковский район, х. Захаров, ул. имени Т.Скоробогатовой, 8</t>
  </si>
  <si>
    <t>Волгоградская область, Чернышковский район, п. Красноярский, ул. Школьная, 11</t>
  </si>
  <si>
    <t>34-ус0548</t>
  </si>
  <si>
    <t>Нижнегнутов</t>
  </si>
  <si>
    <t>34-ус0549</t>
  </si>
  <si>
    <t>Волгоградская область, Чернышковский район, х. Нижнегнутов, ул. Сергея Бавыкина, 21</t>
  </si>
  <si>
    <t>Пристеновский</t>
  </si>
  <si>
    <t>Волгоградская область, Чернышковский район, х. Пристеновский, ул. Заречная, 37</t>
  </si>
  <si>
    <t>34-ус0550</t>
  </si>
  <si>
    <t>Тормосин</t>
  </si>
  <si>
    <t>34-ус0551</t>
  </si>
  <si>
    <t>Волгоградская область, Чернышковский район, х. Тормосин, ул. Октябрьская, 25</t>
  </si>
  <si>
    <t>Чернышковский</t>
  </si>
  <si>
    <t>34-ус0552</t>
  </si>
  <si>
    <t>Волгоградская область, Чернышковский район, рп. Чернышковский, ул. Советская, 23</t>
  </si>
  <si>
    <t>Волгоградская область, Дубовский р-н, с. Семеновка, ул. Степная, д. 1а</t>
  </si>
  <si>
    <t>34-ус0553</t>
  </si>
  <si>
    <t>Тихоновка</t>
  </si>
  <si>
    <t>Волгоградская область, Калачевский р-н, х. Тихоновка, ул. Школьная, д. 5</t>
  </si>
  <si>
    <t>34-ус0554</t>
  </si>
  <si>
    <t>Заря</t>
  </si>
  <si>
    <t>Волгоградская область, Калачевский р-н, п. Заря, ул. Шоссейная, д. 6/3</t>
  </si>
  <si>
    <t>34-ус0555</t>
  </si>
  <si>
    <t>Камыши</t>
  </si>
  <si>
    <t>Волгоградская область, Калачевский р-н, х. Камыши, ул. Библиотечная, д. 16/1</t>
  </si>
  <si>
    <t>34-ус0556</t>
  </si>
  <si>
    <t>Веселово</t>
  </si>
  <si>
    <t>Волгоградская область, Камышинский р-н, с. Веселово, ул. Степная, д. 7</t>
  </si>
  <si>
    <t>34-ус0557</t>
  </si>
  <si>
    <t>Калиновский</t>
  </si>
  <si>
    <t>Волгоградская область, Киквидзенский р-н, х. Калиновский, ул. Ленинская, д. 7</t>
  </si>
  <si>
    <t>34-ус0558</t>
  </si>
  <si>
    <t>Нижние Черни</t>
  </si>
  <si>
    <t xml:space="preserve">Волгоградская область, Котельниковский р-н, х. Нижние Черни, примерно в 15 м по направлению на юг от здания школы по ул. Центральная, д. 1 </t>
  </si>
  <si>
    <t>34-ус0559</t>
  </si>
  <si>
    <t>Котельников</t>
  </si>
  <si>
    <t>Волгоградская область, Котельниковский р-н, х. Котельников, ул. Юбилейная, д. 7</t>
  </si>
  <si>
    <t>34-ус0560</t>
  </si>
  <si>
    <t>Бахтияровка</t>
  </si>
  <si>
    <t>Волгоградская область, Ленинский р-н, с. Бахтияровка, ул. Лизы Чайкиной, д. 22</t>
  </si>
  <si>
    <t>34-ус0561</t>
  </si>
  <si>
    <t>Алексиковский</t>
  </si>
  <si>
    <t>Волгоградская область, Новониколаевский р-н, х. Алексиковский, ул. Центральная, д. 65</t>
  </si>
  <si>
    <t>34-ус0562</t>
  </si>
  <si>
    <t>Волгоградская область, Новониколаевский р-н, х. Грачи, ул. Дорожная, д. 1г</t>
  </si>
  <si>
    <t>34-ус0563</t>
  </si>
  <si>
    <t>Громославка</t>
  </si>
  <si>
    <t>Волгоградская область, Октябрьский р-н, с. Громославка, ул. Бытовая, д. 2/2</t>
  </si>
  <si>
    <t>34-ус0564</t>
  </si>
  <si>
    <t>Чапурники</t>
  </si>
  <si>
    <t>Волгоградская область, Светлоярский р-н, ж/д_ст. Чапурники, ул. Прямая, д. 17а</t>
  </si>
  <si>
    <t>34-ус0565</t>
  </si>
  <si>
    <t>Госпитомник</t>
  </si>
  <si>
    <t>Волгоградская область, Среднеахтубинский р-н, х. Госпитомник, пер. Школьный, д. 4</t>
  </si>
  <si>
    <t>34-ус0566</t>
  </si>
  <si>
    <t>Закутский</t>
  </si>
  <si>
    <t>Волгоградская область, Среднеахтубинский р-н, х. Закутский, ул. Садовая, д.15а</t>
  </si>
  <si>
    <t>34-ус0567</t>
  </si>
  <si>
    <t>Колхозная Ахтуба</t>
  </si>
  <si>
    <t>Волгоградская область, Среднеахтубинский р-н, п. Колхозная Ахтуба, ул. Комсомольская, д. 16/2</t>
  </si>
  <si>
    <t>34-ус0568</t>
  </si>
  <si>
    <t>-</t>
  </si>
  <si>
    <t>ВОЛС+РРЛ</t>
  </si>
  <si>
    <t>Волгоградская область, Городищенский район, рп. Городище, пр-т Ленина,12</t>
  </si>
  <si>
    <t>Волгоградская область, Городищенский р-н, п. Новая Надежда, ул. Центральная, д. 5</t>
  </si>
  <si>
    <t>Волгоградская область, г. Волгоград, ул. Двинская,13А</t>
  </si>
  <si>
    <t>Волгоградская область, г. Волжский, ул. Мира,31 А</t>
  </si>
  <si>
    <t>Волгоградская область, Светлоярский район, рп. Светлый Яр, ул. Спортивная, 5</t>
  </si>
  <si>
    <t>Волгоградская область, Среднеахтубинский район, г. Краснослободск, ул. Темирязевская,47</t>
  </si>
  <si>
    <t>Волгоградская область, Среднеахтубинский район, рп. Средняя Ахтуба, ул. Октябрьская,75 Б</t>
  </si>
  <si>
    <t>С.П.Торбин</t>
  </si>
  <si>
    <t>Волгоградская область, Новониколаевский район, п. Новониколаевский, ул. Первомайская, 94-д</t>
  </si>
  <si>
    <t>Заместитель директора по развитию по взаимодействию с государственными органами</t>
  </si>
  <si>
    <t>Т.В. Орёл</t>
  </si>
  <si>
    <t>"План подключения узлов связи (УС) на территории Волгоградской области"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</si>
</sst>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rosova.JV/Documents/&#1052;&#1072;&#1090;&#1088;&#1086;&#1089;&#1086;&#1074;&#1072;/&#1052;&#1086;&#1080;%20&#1076;&#1086;&#1082;&#1091;&#1084;&#1077;&#1085;&#1090;&#1099;/&#1057;&#1047;&#1054;%20&#1062;&#1080;&#1092;&#1088;&#1086;&#1074;&#1072;&#1103;%20&#1089;&#1090;&#1088;&#1072;&#1085;&#1072;/&#1055;&#1055;&#1055;/&#1042;&#1051;&#1043;%20&#1055;&#1055;&#1055;_&#1055;&#1055;&#1059;&#1057;_&#1040;&#1082;&#1090;%20&#1080;&#1079;&#1084;_&#1055;&#1088;5_&#1076;&#1083;&#1103;%20&#1044;&#1057;%20(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ПП"/>
      <sheetName val="Пр"/>
      <sheetName val="ПлУС"/>
      <sheetName val="ГК Пр5"/>
      <sheetName val="Help"/>
      <sheetName val="МуниципДел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 filterMode="1">
    <tabColor theme="8" tint="0.59999389629810485"/>
    <pageSetUpPr fitToPage="1"/>
  </sheetPr>
  <dimension ref="A1:AG5023"/>
  <sheetViews>
    <sheetView showGridLines="0" tabSelected="1" view="pageBreakPreview" topLeftCell="A10" zoomScale="62" zoomScaleNormal="70" zoomScaleSheetLayoutView="70" workbookViewId="0">
      <selection activeCell="A98" sqref="A98"/>
    </sheetView>
  </sheetViews>
  <sheetFormatPr defaultColWidth="9.140625" defaultRowHeight="16.5" customHeight="1" zeroHeight="1" outlineLevelRow="1"/>
  <cols>
    <col min="1" max="3" width="2.42578125" customWidth="1"/>
    <col min="4" max="4" width="7.85546875" customWidth="1"/>
    <col min="5" max="5" width="20.85546875" customWidth="1"/>
    <col min="6" max="6" width="20.140625" customWidth="1"/>
    <col min="7" max="7" width="13.85546875" customWidth="1"/>
    <col min="8" max="8" width="16.5703125" customWidth="1"/>
    <col min="9" max="9" width="14.28515625" customWidth="1"/>
    <col min="10" max="10" width="17.42578125" customWidth="1"/>
    <col min="11" max="11" width="34.42578125" customWidth="1"/>
    <col min="12" max="12" width="18" customWidth="1"/>
    <col min="13" max="13" width="42.5703125" customWidth="1"/>
    <col min="14" max="14" width="15" customWidth="1"/>
    <col min="15" max="15" width="15.28515625" customWidth="1"/>
    <col min="16" max="16" width="19.85546875" customWidth="1"/>
    <col min="17" max="17" width="16.42578125" customWidth="1"/>
    <col min="18" max="18" width="16.85546875" customWidth="1"/>
    <col min="19" max="19" width="20.140625" customWidth="1"/>
    <col min="20" max="20" width="48.42578125" customWidth="1"/>
    <col min="21" max="21" width="17.28515625" bestFit="1" customWidth="1"/>
    <col min="22" max="22" width="15.7109375" customWidth="1"/>
    <col min="23" max="23" width="38.7109375" customWidth="1"/>
    <col min="24" max="24" width="16.5703125" customWidth="1"/>
    <col min="25" max="25" width="37.28515625" customWidth="1"/>
    <col min="26" max="26" width="14.140625" customWidth="1"/>
    <col min="27" max="27" width="11.5703125" bestFit="1" customWidth="1"/>
    <col min="28" max="33" width="11.5703125" customWidth="1"/>
  </cols>
  <sheetData>
    <row r="1" spans="1:32" ht="15"/>
    <row r="2" spans="1:32" ht="1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</row>
    <row r="3" spans="1:32" ht="15" outlineLevel="1">
      <c r="D3" t="s">
        <v>24</v>
      </c>
    </row>
    <row r="4" spans="1:32" ht="15" outlineLevel="1">
      <c r="D4" t="s">
        <v>25</v>
      </c>
    </row>
    <row r="5" spans="1:32" ht="15" outlineLevel="1"/>
    <row r="6" spans="1:32" ht="15" outlineLevel="1"/>
    <row r="7" spans="1:32" ht="15" outlineLevel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L7" t="s">
        <v>0</v>
      </c>
      <c r="M7" t="s">
        <v>0</v>
      </c>
      <c r="N7" t="s">
        <v>0</v>
      </c>
      <c r="O7" t="s">
        <v>0</v>
      </c>
      <c r="P7">
        <v>0</v>
      </c>
      <c r="Q7" t="s">
        <v>0</v>
      </c>
      <c r="R7" t="s">
        <v>0</v>
      </c>
      <c r="S7" t="s">
        <v>0</v>
      </c>
    </row>
    <row r="8" spans="1:32" ht="15" outlineLevel="1"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</row>
    <row r="9" spans="1:32" ht="15" outlineLevel="1"/>
    <row r="10" spans="1:32" ht="15">
      <c r="E10">
        <f t="shared" ref="E10:J10" si="0">SUBTOTAL(3,E23:E590)</f>
        <v>135</v>
      </c>
      <c r="F10">
        <f t="shared" si="0"/>
        <v>135</v>
      </c>
      <c r="G10">
        <f t="shared" si="0"/>
        <v>135</v>
      </c>
      <c r="H10">
        <f t="shared" si="0"/>
        <v>135</v>
      </c>
      <c r="I10">
        <f t="shared" si="0"/>
        <v>135</v>
      </c>
      <c r="J10">
        <f t="shared" si="0"/>
        <v>135</v>
      </c>
      <c r="L10">
        <f t="shared" ref="L10:Z10" si="1">SUBTOTAL(3,L23:L590)</f>
        <v>135</v>
      </c>
      <c r="M10">
        <f t="shared" si="1"/>
        <v>135</v>
      </c>
      <c r="N10">
        <f t="shared" si="1"/>
        <v>135</v>
      </c>
      <c r="O10">
        <f t="shared" si="1"/>
        <v>135</v>
      </c>
      <c r="P10">
        <f t="shared" si="1"/>
        <v>135</v>
      </c>
      <c r="Q10">
        <f t="shared" si="1"/>
        <v>135</v>
      </c>
      <c r="R10">
        <f t="shared" si="1"/>
        <v>135</v>
      </c>
      <c r="S10">
        <f t="shared" si="1"/>
        <v>135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</row>
    <row r="11" spans="1:32" ht="69.75" customHeight="1" outlineLevel="1">
      <c r="M11" s="1" t="e">
        <f>CONCATENATE("Приложение № ____
к Дополнительному соглашению № _____ от «_____» ______________  2020 г.
  к Контракту от ",TEXT(#REF!,"дд.ММ.гггг")," № ",#REF!)</f>
        <v>#REF!</v>
      </c>
      <c r="N11" s="1"/>
      <c r="O11" s="1"/>
      <c r="P11" s="1"/>
      <c r="Q11" s="1"/>
      <c r="R11" s="1"/>
      <c r="S11" s="1"/>
    </row>
    <row r="12" spans="1:32" ht="39" customHeight="1" outlineLevel="1">
      <c r="M12" s="1" t="e">
        <f>CONCATENATE("«Приложение № 4 
к Государственному контракту от ",TEXT(#REF!,"дд.ММ.гггг")," № ",#REF!)</f>
        <v>#REF!</v>
      </c>
      <c r="N12" s="1"/>
      <c r="O12" s="1"/>
      <c r="P12" s="1"/>
      <c r="Q12" s="1"/>
      <c r="R12" s="1"/>
      <c r="S12" s="1"/>
    </row>
    <row r="13" spans="1:32" ht="107.25" customHeight="1" outlineLevel="1">
      <c r="M13" s="1" t="s">
        <v>1</v>
      </c>
      <c r="N13" s="1"/>
      <c r="O13" s="1"/>
      <c r="P13" s="1"/>
      <c r="Q13" s="1"/>
      <c r="R13" s="1"/>
      <c r="S13" s="1"/>
    </row>
    <row r="14" spans="1:32" ht="26.25" customHeight="1" outlineLevel="1">
      <c r="M14" s="1"/>
      <c r="N14" s="1"/>
      <c r="O14" s="1"/>
      <c r="P14" s="1"/>
      <c r="Q14" s="1"/>
      <c r="R14" s="1"/>
      <c r="S14" s="1"/>
    </row>
    <row r="15" spans="1:32" ht="52.5" customHeight="1" outlineLevel="1">
      <c r="E15" s="1" t="s">
        <v>2</v>
      </c>
      <c r="F15" s="1"/>
      <c r="G15" s="1"/>
      <c r="H15" s="1"/>
      <c r="I15" s="1"/>
      <c r="J15" s="1"/>
      <c r="K15" s="1"/>
      <c r="M15" s="1" t="s">
        <v>2</v>
      </c>
      <c r="N15" s="1"/>
      <c r="O15" s="1"/>
      <c r="P15" s="1"/>
      <c r="Q15" s="1"/>
      <c r="R15" s="1"/>
      <c r="S15" s="1"/>
    </row>
    <row r="16" spans="1:32" ht="60" customHeight="1" outlineLevel="1">
      <c r="E16" s="1"/>
      <c r="F16" s="1"/>
      <c r="G16" s="1"/>
      <c r="H16" s="1"/>
      <c r="M16" s="1" t="s">
        <v>5929</v>
      </c>
      <c r="N16" s="1"/>
      <c r="O16" s="1"/>
      <c r="P16" s="1"/>
      <c r="S16" t="s">
        <v>7598</v>
      </c>
    </row>
    <row r="17" spans="1:33" ht="25.5" customHeight="1" outlineLevel="1">
      <c r="E17" s="1" t="s">
        <v>5</v>
      </c>
      <c r="F17" s="1"/>
      <c r="G17" s="1"/>
      <c r="H17" s="1"/>
      <c r="I17" s="1" t="s">
        <v>6</v>
      </c>
      <c r="J17" s="1"/>
      <c r="M17" s="1" t="s">
        <v>3</v>
      </c>
      <c r="N17" s="1"/>
      <c r="O17" s="1"/>
      <c r="P17" s="1"/>
      <c r="Q17" s="1" t="s">
        <v>6</v>
      </c>
      <c r="R17" s="1"/>
      <c r="U17" t="s">
        <v>0</v>
      </c>
      <c r="V17" t="s">
        <v>0</v>
      </c>
      <c r="W17" t="str">
        <f>CLEAN(TRIM(K17))</f>
        <v/>
      </c>
      <c r="X17" t="str">
        <f>CLEAN(TRIM(J17))</f>
        <v/>
      </c>
      <c r="Y17" t="str">
        <f>CLEAN(TRIM(M17))</f>
        <v>Должность уполномоченного лица субъекта Российской Федерации</v>
      </c>
      <c r="Z17" t="str">
        <f>IF(N17="","",SUBSTITUTE(N17,".",",",1)*1)</f>
        <v/>
      </c>
      <c r="AA17" t="str">
        <f>IF(O17="","",SUBSTITUTE(O17,".",",",1)*1)</f>
        <v/>
      </c>
      <c r="AB17" t="str">
        <f>IFERROR(IF(K17="","",FIND(IF(RIGHT(K17,LEN(H17))=H17,H17,CONCATENATE(H17,", ")),K17,1)),"ПРОВЕРКА !!!")</f>
        <v/>
      </c>
      <c r="AC17" t="s">
        <v>0</v>
      </c>
      <c r="AD17" t="str">
        <f>IF(K17="","",IFERROR(FIND(", ул. ",K17,1),IFERROR(FIND(", пер. ",K17,1),IFERROR(FIND(", б-р ",K17,1),IFERROR(FIND(", пр-кт ",K17,1),IFERROR(FIND(", пл. ",K17,1),IFERROR(FIND(", проезд ",K17,1),IFERROR(FIND(", ш. ",K17,1),IFERROR(FIND(", мкр. ",K17,1),IFERROR(FIND(", наб. ",K17,1),IFERROR(FIND(", линия ",K17,1),"ПРОВЕРИТЬ !!!")))))))))))</f>
        <v/>
      </c>
      <c r="AE17">
        <f>IFERROR(IF(M17="","",FIND(IF(RIGHT(M17,LEN(H17))=H17,H17,CONCATENATE(H17,", ")),M17,1)),"ПРОВЕРКА !!!")</f>
        <v>1</v>
      </c>
      <c r="AF17" t="s">
        <v>93</v>
      </c>
      <c r="AG17" t="str">
        <f>IF(M17="","",IFERROR(FIND(", ул. ",M17,1),IFERROR(FIND(", пер. ",M17,1),IFERROR(FIND(", б-р ",M17,1),IFERROR(FIND(", пр-кт ",M17,1),IFERROR(FIND(", пл. ",M17,1),IFERROR(FIND(", проезд ",M17,1),IFERROR(FIND(", ш. ",M17,1),IFERROR(FIND(", мкр. ",M17,1),IFERROR(FIND(", наб. ",M17,1),IFERROR(FIND(", линия ",M17,1),"ПРОВЕРИТЬ !!!")))))))))))</f>
        <v>ПРОВЕРИТЬ !!!</v>
      </c>
    </row>
    <row r="18" spans="1:33" ht="36.75" customHeight="1" outlineLevel="1">
      <c r="G18" t="s">
        <v>7</v>
      </c>
      <c r="H18" t="str">
        <f ca="1">CONCATENATE(YEAR(TODAY())," г.")</f>
        <v>2020 г.</v>
      </c>
      <c r="N18" t="s">
        <v>7</v>
      </c>
      <c r="O18" t="str">
        <f ca="1">CONCATENATE(YEAR(TODAY())," г.")</f>
        <v>2020 г.</v>
      </c>
      <c r="AB18" t="s">
        <v>94</v>
      </c>
      <c r="AD18" t="s">
        <v>26</v>
      </c>
    </row>
    <row r="19" spans="1:33" ht="85.5" customHeight="1" outlineLevel="1" thickBot="1">
      <c r="D19" s="1" t="s">
        <v>7602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t="s">
        <v>27</v>
      </c>
      <c r="AB19">
        <f>COUNTIF(AB23:AB592,"ПРОВЕРКА !!!")</f>
        <v>0</v>
      </c>
      <c r="AC19">
        <f>COUNTIF(AC23:AC592,"ПРОВЕРКА !!!")</f>
        <v>0</v>
      </c>
      <c r="AD19">
        <f>COUNTIF(AD23:AD592,"ПРОВЕРИТЬ !!!")</f>
        <v>0</v>
      </c>
      <c r="AE19">
        <f>COUNTIF(AE23:AE592,"ПРОВЕРКА !!!")</f>
        <v>0</v>
      </c>
      <c r="AF19">
        <f>COUNTIF(AF23:AF592,"ПРОВЕРКА !!!")</f>
        <v>0</v>
      </c>
      <c r="AG19">
        <f>COUNTIF(AG23:AG592,"ПРОВЕРИТЬ !!!")</f>
        <v>0</v>
      </c>
    </row>
    <row r="20" spans="1:33" ht="58.5" customHeight="1">
      <c r="D20" s="1" t="s">
        <v>8</v>
      </c>
      <c r="E20" s="1" t="s">
        <v>22</v>
      </c>
      <c r="F20" s="1" t="s">
        <v>28</v>
      </c>
      <c r="G20" s="1" t="s">
        <v>9</v>
      </c>
      <c r="H20" s="1" t="s">
        <v>10</v>
      </c>
      <c r="I20" s="1" t="s">
        <v>29</v>
      </c>
      <c r="J20" s="1" t="s">
        <v>99</v>
      </c>
      <c r="K20" s="1" t="s">
        <v>97</v>
      </c>
      <c r="L20" s="1" t="s">
        <v>30</v>
      </c>
      <c r="M20" s="1" t="s">
        <v>31</v>
      </c>
      <c r="N20" s="1" t="s">
        <v>11</v>
      </c>
      <c r="O20" s="1" t="s">
        <v>12</v>
      </c>
      <c r="P20" s="1" t="s">
        <v>98</v>
      </c>
      <c r="Q20" s="1" t="s">
        <v>95</v>
      </c>
      <c r="R20" s="1" t="s">
        <v>96</v>
      </c>
      <c r="S20" s="1" t="s">
        <v>17</v>
      </c>
      <c r="U20" t="s">
        <v>32</v>
      </c>
      <c r="V20" t="s">
        <v>33</v>
      </c>
      <c r="W20" t="s">
        <v>34</v>
      </c>
      <c r="X20" t="s">
        <v>35</v>
      </c>
      <c r="Y20" t="s">
        <v>36</v>
      </c>
      <c r="Z20" t="s">
        <v>37</v>
      </c>
      <c r="AA20" t="s">
        <v>38</v>
      </c>
      <c r="AB20" t="s">
        <v>39</v>
      </c>
      <c r="AC20" t="s">
        <v>40</v>
      </c>
      <c r="AD20" t="s">
        <v>41</v>
      </c>
      <c r="AE20" t="s">
        <v>42</v>
      </c>
      <c r="AF20" t="s">
        <v>43</v>
      </c>
      <c r="AG20" t="s">
        <v>44</v>
      </c>
    </row>
    <row r="21" spans="1:33" ht="42.75" customHeight="1" thickBot="1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t="s">
        <v>45</v>
      </c>
      <c r="U21" t="s">
        <v>46</v>
      </c>
      <c r="V21" t="s">
        <v>47</v>
      </c>
      <c r="W21" t="s">
        <v>48</v>
      </c>
      <c r="X21" t="s">
        <v>49</v>
      </c>
      <c r="Y21" t="s">
        <v>50</v>
      </c>
      <c r="Z21" t="s">
        <v>11</v>
      </c>
      <c r="AA21" t="s">
        <v>12</v>
      </c>
      <c r="AB21" t="s">
        <v>51</v>
      </c>
      <c r="AC21" t="s">
        <v>52</v>
      </c>
      <c r="AD21" t="s">
        <v>53</v>
      </c>
      <c r="AE21" t="s">
        <v>51</v>
      </c>
      <c r="AF21" t="s">
        <v>52</v>
      </c>
      <c r="AG21" t="s">
        <v>53</v>
      </c>
    </row>
    <row r="22" spans="1:33" ht="15"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7</v>
      </c>
      <c r="K22">
        <v>8</v>
      </c>
      <c r="L22">
        <v>9</v>
      </c>
      <c r="M22">
        <v>10</v>
      </c>
      <c r="N22">
        <v>11</v>
      </c>
      <c r="O22">
        <v>12</v>
      </c>
      <c r="P22">
        <v>13</v>
      </c>
      <c r="Q22">
        <v>14</v>
      </c>
      <c r="R22">
        <v>15</v>
      </c>
      <c r="S22">
        <v>16</v>
      </c>
      <c r="U22">
        <v>3</v>
      </c>
      <c r="V22">
        <v>4</v>
      </c>
      <c r="W22">
        <v>8</v>
      </c>
      <c r="X22">
        <v>7</v>
      </c>
      <c r="Y22">
        <v>10</v>
      </c>
      <c r="Z22">
        <v>11</v>
      </c>
      <c r="AA22">
        <v>12</v>
      </c>
    </row>
    <row r="23" spans="1:33" ht="15" hidden="1">
      <c r="A23" t="s">
        <v>54</v>
      </c>
      <c r="D23">
        <v>1</v>
      </c>
      <c r="E23" t="s">
        <v>20</v>
      </c>
      <c r="F23" t="s">
        <v>1057</v>
      </c>
      <c r="G23" t="s">
        <v>601</v>
      </c>
      <c r="H23" t="s">
        <v>5930</v>
      </c>
      <c r="I23">
        <v>4204</v>
      </c>
      <c r="J23" t="s">
        <v>5932</v>
      </c>
      <c r="K23" t="s">
        <v>7589</v>
      </c>
      <c r="L23" t="s">
        <v>7589</v>
      </c>
      <c r="M23" t="s">
        <v>5931</v>
      </c>
      <c r="N23">
        <v>50.292752399999998</v>
      </c>
      <c r="O23">
        <v>42.183315700000001</v>
      </c>
      <c r="P23">
        <v>10</v>
      </c>
      <c r="Q23" t="s">
        <v>57</v>
      </c>
      <c r="R23">
        <v>44469</v>
      </c>
      <c r="S23" t="s">
        <v>7590</v>
      </c>
    </row>
    <row r="24" spans="1:33" ht="15">
      <c r="A24" t="s">
        <v>54</v>
      </c>
      <c r="D24">
        <v>2</v>
      </c>
      <c r="E24" t="s">
        <v>20</v>
      </c>
      <c r="F24" t="s">
        <v>1057</v>
      </c>
      <c r="G24" t="s">
        <v>601</v>
      </c>
      <c r="H24" t="s">
        <v>5933</v>
      </c>
      <c r="I24">
        <v>772</v>
      </c>
      <c r="J24" t="s">
        <v>5934</v>
      </c>
      <c r="K24" t="s">
        <v>7589</v>
      </c>
      <c r="L24" t="s">
        <v>7589</v>
      </c>
      <c r="M24" t="s">
        <v>5935</v>
      </c>
      <c r="N24">
        <v>50.116111099999998</v>
      </c>
      <c r="O24">
        <v>42.351944400000001</v>
      </c>
      <c r="P24">
        <v>1</v>
      </c>
      <c r="Q24" t="s">
        <v>57</v>
      </c>
      <c r="R24">
        <v>43799</v>
      </c>
      <c r="S24" t="s">
        <v>7590</v>
      </c>
    </row>
    <row r="25" spans="1:33" ht="15">
      <c r="A25" t="s">
        <v>54</v>
      </c>
      <c r="D25">
        <v>3</v>
      </c>
      <c r="E25" t="s">
        <v>20</v>
      </c>
      <c r="F25" t="s">
        <v>1057</v>
      </c>
      <c r="G25" t="s">
        <v>631</v>
      </c>
      <c r="H25" t="s">
        <v>5936</v>
      </c>
      <c r="I25">
        <v>227</v>
      </c>
      <c r="J25" t="s">
        <v>5937</v>
      </c>
      <c r="K25" t="s">
        <v>7589</v>
      </c>
      <c r="L25" t="s">
        <v>7589</v>
      </c>
      <c r="M25" t="s">
        <v>5938</v>
      </c>
      <c r="N25">
        <v>50.164444400000001</v>
      </c>
      <c r="O25">
        <v>42.283055599999997</v>
      </c>
      <c r="P25">
        <v>0.25</v>
      </c>
      <c r="Q25" t="s">
        <v>57</v>
      </c>
      <c r="R25">
        <v>43799</v>
      </c>
      <c r="S25" t="s">
        <v>7590</v>
      </c>
    </row>
    <row r="26" spans="1:33" ht="15" hidden="1">
      <c r="A26" t="s">
        <v>54</v>
      </c>
      <c r="D26">
        <v>4</v>
      </c>
      <c r="E26" t="s">
        <v>20</v>
      </c>
      <c r="F26" t="s">
        <v>1057</v>
      </c>
      <c r="G26" t="s">
        <v>631</v>
      </c>
      <c r="H26" t="s">
        <v>5939</v>
      </c>
      <c r="I26">
        <v>297</v>
      </c>
      <c r="J26" t="s">
        <v>5941</v>
      </c>
      <c r="K26" t="s">
        <v>7589</v>
      </c>
      <c r="L26" t="s">
        <v>7589</v>
      </c>
      <c r="M26" t="s">
        <v>5940</v>
      </c>
      <c r="N26">
        <v>50.369166700000001</v>
      </c>
      <c r="O26">
        <v>42.2594444</v>
      </c>
      <c r="P26">
        <v>1</v>
      </c>
      <c r="Q26" t="s">
        <v>57</v>
      </c>
      <c r="R26">
        <v>44104</v>
      </c>
      <c r="S26" t="s">
        <v>7590</v>
      </c>
    </row>
    <row r="27" spans="1:33" ht="15">
      <c r="A27" t="s">
        <v>54</v>
      </c>
      <c r="D27">
        <v>5</v>
      </c>
      <c r="E27" t="s">
        <v>20</v>
      </c>
      <c r="F27" t="s">
        <v>1057</v>
      </c>
      <c r="G27" t="s">
        <v>631</v>
      </c>
      <c r="H27" t="s">
        <v>5942</v>
      </c>
      <c r="I27">
        <v>184</v>
      </c>
      <c r="J27" t="s">
        <v>5943</v>
      </c>
      <c r="K27" t="s">
        <v>7589</v>
      </c>
      <c r="L27" t="s">
        <v>7589</v>
      </c>
      <c r="M27" t="s">
        <v>5944</v>
      </c>
      <c r="N27">
        <v>50.331944399999998</v>
      </c>
      <c r="O27">
        <v>42.024722199999999</v>
      </c>
      <c r="P27">
        <v>0.25</v>
      </c>
      <c r="Q27" t="s">
        <v>57</v>
      </c>
      <c r="R27">
        <v>43799</v>
      </c>
      <c r="S27" t="s">
        <v>7590</v>
      </c>
    </row>
    <row r="28" spans="1:33" ht="15" hidden="1">
      <c r="A28" t="s">
        <v>54</v>
      </c>
      <c r="D28">
        <v>6</v>
      </c>
      <c r="E28" t="s">
        <v>20</v>
      </c>
      <c r="F28" t="s">
        <v>1057</v>
      </c>
      <c r="G28" t="s">
        <v>631</v>
      </c>
      <c r="H28" t="s">
        <v>5945</v>
      </c>
      <c r="I28">
        <v>160</v>
      </c>
      <c r="J28" t="s">
        <v>5947</v>
      </c>
      <c r="K28" t="s">
        <v>7589</v>
      </c>
      <c r="L28" t="s">
        <v>7589</v>
      </c>
      <c r="M28" t="s">
        <v>5946</v>
      </c>
      <c r="N28">
        <v>49.988237699999999</v>
      </c>
      <c r="O28">
        <v>41.702107300000002</v>
      </c>
      <c r="P28">
        <v>0.25</v>
      </c>
      <c r="Q28" t="s">
        <v>57</v>
      </c>
      <c r="R28">
        <v>44469</v>
      </c>
      <c r="S28" t="s">
        <v>7590</v>
      </c>
    </row>
    <row r="29" spans="1:33" ht="15" hidden="1">
      <c r="A29" t="s">
        <v>54</v>
      </c>
      <c r="D29">
        <v>7</v>
      </c>
      <c r="E29" t="s">
        <v>20</v>
      </c>
      <c r="F29" t="s">
        <v>1057</v>
      </c>
      <c r="G29" t="s">
        <v>631</v>
      </c>
      <c r="H29" t="s">
        <v>5948</v>
      </c>
      <c r="I29">
        <v>271</v>
      </c>
      <c r="J29" t="s">
        <v>5949</v>
      </c>
      <c r="K29" t="s">
        <v>7589</v>
      </c>
      <c r="L29" t="s">
        <v>7589</v>
      </c>
      <c r="M29" t="s">
        <v>5950</v>
      </c>
      <c r="N29">
        <v>50.468611099999997</v>
      </c>
      <c r="O29">
        <v>42.208611099999999</v>
      </c>
      <c r="P29">
        <v>1</v>
      </c>
      <c r="Q29" t="s">
        <v>57</v>
      </c>
      <c r="R29">
        <v>44104</v>
      </c>
      <c r="S29" t="s">
        <v>7590</v>
      </c>
    </row>
    <row r="30" spans="1:33" ht="15">
      <c r="A30" t="s">
        <v>54</v>
      </c>
      <c r="D30">
        <v>8</v>
      </c>
      <c r="E30" t="s">
        <v>20</v>
      </c>
      <c r="F30" t="s">
        <v>1057</v>
      </c>
      <c r="G30" t="s">
        <v>61</v>
      </c>
      <c r="H30" t="s">
        <v>5951</v>
      </c>
      <c r="I30">
        <v>895</v>
      </c>
      <c r="J30" t="s">
        <v>5952</v>
      </c>
      <c r="K30" t="s">
        <v>7589</v>
      </c>
      <c r="L30" t="s">
        <v>7589</v>
      </c>
      <c r="M30" t="s">
        <v>5953</v>
      </c>
      <c r="N30">
        <v>50.325277800000002</v>
      </c>
      <c r="O30">
        <v>42.525277799999998</v>
      </c>
      <c r="P30">
        <v>1</v>
      </c>
      <c r="Q30" t="s">
        <v>57</v>
      </c>
      <c r="R30">
        <v>43799</v>
      </c>
      <c r="S30" t="s">
        <v>7590</v>
      </c>
    </row>
    <row r="31" spans="1:33" ht="15" hidden="1">
      <c r="A31" t="s">
        <v>54</v>
      </c>
      <c r="D31">
        <v>9</v>
      </c>
      <c r="E31" t="s">
        <v>20</v>
      </c>
      <c r="F31" t="s">
        <v>1057</v>
      </c>
      <c r="G31" t="s">
        <v>631</v>
      </c>
      <c r="H31" t="s">
        <v>5954</v>
      </c>
      <c r="I31">
        <v>647</v>
      </c>
      <c r="J31" t="s">
        <v>5956</v>
      </c>
      <c r="K31" t="s">
        <v>7589</v>
      </c>
      <c r="L31" t="s">
        <v>7589</v>
      </c>
      <c r="M31" t="s">
        <v>5955</v>
      </c>
      <c r="N31">
        <v>50.240927599999999</v>
      </c>
      <c r="O31">
        <v>42.245018799999997</v>
      </c>
      <c r="P31">
        <v>1</v>
      </c>
      <c r="Q31" t="s">
        <v>57</v>
      </c>
      <c r="R31">
        <v>44469</v>
      </c>
      <c r="S31" t="s">
        <v>7590</v>
      </c>
    </row>
    <row r="32" spans="1:33" ht="15" hidden="1">
      <c r="A32" t="s">
        <v>54</v>
      </c>
      <c r="D32">
        <v>10</v>
      </c>
      <c r="E32" t="s">
        <v>20</v>
      </c>
      <c r="F32" t="s">
        <v>1057</v>
      </c>
      <c r="G32" t="s">
        <v>631</v>
      </c>
      <c r="H32" t="s">
        <v>5957</v>
      </c>
      <c r="I32">
        <v>406</v>
      </c>
      <c r="J32" t="s">
        <v>5958</v>
      </c>
      <c r="K32" t="s">
        <v>7589</v>
      </c>
      <c r="L32" t="s">
        <v>7589</v>
      </c>
      <c r="M32" t="s">
        <v>5959</v>
      </c>
      <c r="N32">
        <v>50.404722200000002</v>
      </c>
      <c r="O32">
        <v>42.144722199999997</v>
      </c>
      <c r="P32">
        <v>1</v>
      </c>
      <c r="Q32" t="s">
        <v>57</v>
      </c>
      <c r="R32">
        <v>44104</v>
      </c>
      <c r="S32" t="s">
        <v>7590</v>
      </c>
    </row>
    <row r="33" spans="1:19" ht="15" hidden="1">
      <c r="A33" t="s">
        <v>54</v>
      </c>
      <c r="D33">
        <v>11</v>
      </c>
      <c r="E33" t="s">
        <v>20</v>
      </c>
      <c r="F33" t="s">
        <v>1057</v>
      </c>
      <c r="G33" t="s">
        <v>631</v>
      </c>
      <c r="H33" t="s">
        <v>5960</v>
      </c>
      <c r="I33">
        <v>408</v>
      </c>
      <c r="J33" t="s">
        <v>5961</v>
      </c>
      <c r="K33" t="s">
        <v>7589</v>
      </c>
      <c r="L33" t="s">
        <v>7589</v>
      </c>
      <c r="M33" t="s">
        <v>5962</v>
      </c>
      <c r="N33">
        <v>50.176388899999999</v>
      </c>
      <c r="O33">
        <v>42.033055599999997</v>
      </c>
      <c r="P33">
        <v>1</v>
      </c>
      <c r="Q33" t="s">
        <v>57</v>
      </c>
      <c r="R33">
        <v>44104</v>
      </c>
      <c r="S33" t="s">
        <v>7590</v>
      </c>
    </row>
    <row r="34" spans="1:19" ht="15" hidden="1">
      <c r="A34" t="s">
        <v>54</v>
      </c>
      <c r="D34">
        <v>12</v>
      </c>
      <c r="E34" t="s">
        <v>20</v>
      </c>
      <c r="F34" t="s">
        <v>1057</v>
      </c>
      <c r="G34" t="s">
        <v>631</v>
      </c>
      <c r="H34" t="s">
        <v>5963</v>
      </c>
      <c r="I34">
        <v>871</v>
      </c>
      <c r="J34" t="s">
        <v>5964</v>
      </c>
      <c r="K34" t="s">
        <v>7589</v>
      </c>
      <c r="L34" t="s">
        <v>7589</v>
      </c>
      <c r="M34" t="s">
        <v>5965</v>
      </c>
      <c r="N34">
        <v>50.011666699999999</v>
      </c>
      <c r="O34">
        <v>41.883333299999997</v>
      </c>
      <c r="P34">
        <v>1</v>
      </c>
      <c r="Q34" t="s">
        <v>57</v>
      </c>
      <c r="R34">
        <v>44104</v>
      </c>
      <c r="S34" t="s">
        <v>7590</v>
      </c>
    </row>
    <row r="35" spans="1:19" ht="15" hidden="1">
      <c r="A35" t="s">
        <v>54</v>
      </c>
      <c r="D35">
        <v>13</v>
      </c>
      <c r="E35" t="s">
        <v>20</v>
      </c>
      <c r="F35" t="s">
        <v>1057</v>
      </c>
      <c r="G35" t="s">
        <v>631</v>
      </c>
      <c r="H35" t="s">
        <v>5966</v>
      </c>
      <c r="I35">
        <v>413</v>
      </c>
      <c r="J35" t="s">
        <v>5968</v>
      </c>
      <c r="K35" t="s">
        <v>7589</v>
      </c>
      <c r="L35" t="s">
        <v>7589</v>
      </c>
      <c r="M35" t="s">
        <v>5967</v>
      </c>
      <c r="N35">
        <v>50.374331699999999</v>
      </c>
      <c r="O35">
        <v>42.063819600000002</v>
      </c>
      <c r="P35">
        <v>1</v>
      </c>
      <c r="Q35" t="s">
        <v>57</v>
      </c>
      <c r="R35">
        <v>44104</v>
      </c>
      <c r="S35" t="s">
        <v>7590</v>
      </c>
    </row>
    <row r="36" spans="1:19" ht="15" hidden="1">
      <c r="A36" t="s">
        <v>54</v>
      </c>
      <c r="D36">
        <v>14</v>
      </c>
      <c r="E36" t="s">
        <v>20</v>
      </c>
      <c r="F36" t="s">
        <v>1057</v>
      </c>
      <c r="G36" t="s">
        <v>631</v>
      </c>
      <c r="H36" t="s">
        <v>5969</v>
      </c>
      <c r="I36">
        <v>560</v>
      </c>
      <c r="J36" t="s">
        <v>5970</v>
      </c>
      <c r="K36" t="s">
        <v>7589</v>
      </c>
      <c r="L36" t="s">
        <v>7589</v>
      </c>
      <c r="M36" t="s">
        <v>5971</v>
      </c>
      <c r="N36">
        <v>50.180833300000003</v>
      </c>
      <c r="O36">
        <v>42.413333299999998</v>
      </c>
      <c r="P36">
        <v>1</v>
      </c>
      <c r="Q36" t="s">
        <v>57</v>
      </c>
      <c r="R36">
        <v>44104</v>
      </c>
      <c r="S36" t="s">
        <v>7590</v>
      </c>
    </row>
    <row r="37" spans="1:19" ht="15" hidden="1">
      <c r="A37" t="s">
        <v>54</v>
      </c>
      <c r="D37">
        <v>15</v>
      </c>
      <c r="E37" t="s">
        <v>20</v>
      </c>
      <c r="F37" t="s">
        <v>1057</v>
      </c>
      <c r="G37" t="s">
        <v>631</v>
      </c>
      <c r="H37" t="s">
        <v>5972</v>
      </c>
      <c r="I37">
        <v>370</v>
      </c>
      <c r="J37" t="s">
        <v>5973</v>
      </c>
      <c r="K37" t="s">
        <v>7589</v>
      </c>
      <c r="L37" t="s">
        <v>7589</v>
      </c>
      <c r="M37" t="s">
        <v>5974</v>
      </c>
      <c r="N37">
        <v>50.29</v>
      </c>
      <c r="O37">
        <v>42.141111100000003</v>
      </c>
      <c r="P37">
        <v>1</v>
      </c>
      <c r="Q37" t="s">
        <v>57</v>
      </c>
      <c r="R37">
        <v>44104</v>
      </c>
      <c r="S37" t="s">
        <v>7590</v>
      </c>
    </row>
    <row r="38" spans="1:19" ht="15" hidden="1">
      <c r="A38" t="s">
        <v>54</v>
      </c>
      <c r="D38">
        <v>16</v>
      </c>
      <c r="E38" t="s">
        <v>20</v>
      </c>
      <c r="F38" t="s">
        <v>1057</v>
      </c>
      <c r="G38" t="s">
        <v>631</v>
      </c>
      <c r="H38" t="s">
        <v>5975</v>
      </c>
      <c r="I38">
        <v>337</v>
      </c>
      <c r="J38" t="s">
        <v>5977</v>
      </c>
      <c r="K38" t="s">
        <v>7589</v>
      </c>
      <c r="L38" t="s">
        <v>7589</v>
      </c>
      <c r="M38" t="s">
        <v>5976</v>
      </c>
      <c r="N38">
        <v>50.076388899999998</v>
      </c>
      <c r="O38">
        <v>42.052500000000002</v>
      </c>
      <c r="P38">
        <v>1</v>
      </c>
      <c r="Q38" t="s">
        <v>57</v>
      </c>
      <c r="R38">
        <v>44104</v>
      </c>
      <c r="S38" t="s">
        <v>7590</v>
      </c>
    </row>
    <row r="39" spans="1:19" ht="15" hidden="1">
      <c r="A39" t="s">
        <v>54</v>
      </c>
      <c r="D39">
        <v>17</v>
      </c>
      <c r="E39" t="s">
        <v>20</v>
      </c>
      <c r="F39" t="s">
        <v>1057</v>
      </c>
      <c r="G39" t="s">
        <v>601</v>
      </c>
      <c r="H39" t="s">
        <v>5978</v>
      </c>
      <c r="I39">
        <v>2364</v>
      </c>
      <c r="J39" t="s">
        <v>5979</v>
      </c>
      <c r="K39" t="s">
        <v>7589</v>
      </c>
      <c r="L39" t="s">
        <v>7589</v>
      </c>
      <c r="M39" t="s">
        <v>5980</v>
      </c>
      <c r="N39">
        <v>50.179166700000003</v>
      </c>
      <c r="O39">
        <v>42.1647222</v>
      </c>
      <c r="P39">
        <v>10</v>
      </c>
      <c r="Q39" t="s">
        <v>57</v>
      </c>
      <c r="R39">
        <v>44104</v>
      </c>
      <c r="S39" t="s">
        <v>7590</v>
      </c>
    </row>
    <row r="40" spans="1:19" ht="15" hidden="1">
      <c r="A40" t="s">
        <v>54</v>
      </c>
      <c r="D40">
        <v>18</v>
      </c>
      <c r="E40" t="s">
        <v>20</v>
      </c>
      <c r="F40" t="s">
        <v>1057</v>
      </c>
      <c r="G40" t="s">
        <v>631</v>
      </c>
      <c r="H40" t="s">
        <v>5981</v>
      </c>
      <c r="I40">
        <v>760</v>
      </c>
      <c r="J40" t="s">
        <v>5983</v>
      </c>
      <c r="K40" t="s">
        <v>7589</v>
      </c>
      <c r="L40" t="s">
        <v>7589</v>
      </c>
      <c r="M40" t="s">
        <v>5982</v>
      </c>
      <c r="N40">
        <v>50.197558899999997</v>
      </c>
      <c r="O40">
        <v>42.691867700000003</v>
      </c>
      <c r="P40">
        <v>1</v>
      </c>
      <c r="Q40" t="s">
        <v>57</v>
      </c>
      <c r="R40">
        <v>44469</v>
      </c>
      <c r="S40" t="s">
        <v>7590</v>
      </c>
    </row>
    <row r="41" spans="1:19" ht="15" hidden="1">
      <c r="A41" t="s">
        <v>54</v>
      </c>
      <c r="D41">
        <v>19</v>
      </c>
      <c r="E41" t="s">
        <v>20</v>
      </c>
      <c r="F41" t="s">
        <v>1057</v>
      </c>
      <c r="G41" t="s">
        <v>631</v>
      </c>
      <c r="H41" t="s">
        <v>5984</v>
      </c>
      <c r="I41">
        <v>1392</v>
      </c>
      <c r="J41" t="s">
        <v>5986</v>
      </c>
      <c r="K41" t="s">
        <v>7589</v>
      </c>
      <c r="L41" t="s">
        <v>7589</v>
      </c>
      <c r="M41" t="s">
        <v>5985</v>
      </c>
      <c r="N41">
        <v>50.331378000000001</v>
      </c>
      <c r="O41">
        <v>42.214500999999998</v>
      </c>
      <c r="P41">
        <v>10</v>
      </c>
      <c r="Q41" t="s">
        <v>57</v>
      </c>
      <c r="R41">
        <v>44469</v>
      </c>
      <c r="S41" t="s">
        <v>7590</v>
      </c>
    </row>
    <row r="42" spans="1:19" ht="15">
      <c r="A42" t="s">
        <v>54</v>
      </c>
      <c r="D42">
        <v>20</v>
      </c>
      <c r="E42" t="s">
        <v>20</v>
      </c>
      <c r="F42" t="s">
        <v>1223</v>
      </c>
      <c r="G42" t="s">
        <v>59</v>
      </c>
      <c r="H42" t="s">
        <v>5987</v>
      </c>
      <c r="I42">
        <v>562</v>
      </c>
      <c r="J42" t="s">
        <v>5988</v>
      </c>
      <c r="K42" t="s">
        <v>7589</v>
      </c>
      <c r="L42" t="s">
        <v>7589</v>
      </c>
      <c r="M42" t="s">
        <v>5989</v>
      </c>
      <c r="N42">
        <v>49.796666700000003</v>
      </c>
      <c r="O42">
        <v>45.6438889</v>
      </c>
      <c r="P42">
        <v>1</v>
      </c>
      <c r="Q42" t="s">
        <v>57</v>
      </c>
      <c r="R42">
        <v>43799</v>
      </c>
      <c r="S42" t="s">
        <v>7590</v>
      </c>
    </row>
    <row r="43" spans="1:19" ht="15" hidden="1">
      <c r="A43" t="s">
        <v>54</v>
      </c>
      <c r="D43">
        <v>21</v>
      </c>
      <c r="E43" t="s">
        <v>20</v>
      </c>
      <c r="F43" t="s">
        <v>1223</v>
      </c>
      <c r="G43" t="s">
        <v>61</v>
      </c>
      <c r="H43" t="s">
        <v>5990</v>
      </c>
      <c r="I43">
        <v>7719</v>
      </c>
      <c r="J43" t="s">
        <v>5991</v>
      </c>
      <c r="K43" t="s">
        <v>7589</v>
      </c>
      <c r="L43" t="s">
        <v>7589</v>
      </c>
      <c r="M43" t="s">
        <v>5992</v>
      </c>
      <c r="N43">
        <v>49.767595</v>
      </c>
      <c r="O43">
        <v>45.390894000000003</v>
      </c>
      <c r="P43">
        <v>10</v>
      </c>
      <c r="Q43" t="s">
        <v>57</v>
      </c>
      <c r="R43">
        <v>44104</v>
      </c>
      <c r="S43" t="s">
        <v>7590</v>
      </c>
    </row>
    <row r="44" spans="1:19" ht="15">
      <c r="A44" t="s">
        <v>54</v>
      </c>
      <c r="D44">
        <v>22</v>
      </c>
      <c r="E44" t="s">
        <v>20</v>
      </c>
      <c r="F44" t="s">
        <v>1223</v>
      </c>
      <c r="G44" t="s">
        <v>59</v>
      </c>
      <c r="H44" t="s">
        <v>5993</v>
      </c>
      <c r="I44">
        <v>1730</v>
      </c>
      <c r="J44" t="s">
        <v>5994</v>
      </c>
      <c r="K44" t="s">
        <v>7589</v>
      </c>
      <c r="L44" t="s">
        <v>7589</v>
      </c>
      <c r="M44" t="s">
        <v>5995</v>
      </c>
      <c r="N44">
        <v>49.533333300000002</v>
      </c>
      <c r="O44">
        <v>45.174444399999999</v>
      </c>
      <c r="P44">
        <v>10</v>
      </c>
      <c r="Q44" t="s">
        <v>57</v>
      </c>
      <c r="R44">
        <v>43799</v>
      </c>
      <c r="S44" t="s">
        <v>7590</v>
      </c>
    </row>
    <row r="45" spans="1:19" ht="15" hidden="1">
      <c r="A45" t="s">
        <v>54</v>
      </c>
      <c r="D45">
        <v>23</v>
      </c>
      <c r="E45" t="s">
        <v>20</v>
      </c>
      <c r="F45" t="s">
        <v>1223</v>
      </c>
      <c r="G45" t="s">
        <v>631</v>
      </c>
      <c r="H45" t="s">
        <v>5996</v>
      </c>
      <c r="I45">
        <v>599</v>
      </c>
      <c r="J45" t="s">
        <v>5998</v>
      </c>
      <c r="K45" t="s">
        <v>7589</v>
      </c>
      <c r="L45" t="s">
        <v>7589</v>
      </c>
      <c r="M45" t="s">
        <v>5997</v>
      </c>
      <c r="N45">
        <v>49.225191899999999</v>
      </c>
      <c r="O45">
        <v>45.363088599999998</v>
      </c>
      <c r="P45">
        <v>1</v>
      </c>
      <c r="Q45" t="s">
        <v>57</v>
      </c>
      <c r="R45">
        <v>44104</v>
      </c>
      <c r="S45" t="s">
        <v>7590</v>
      </c>
    </row>
    <row r="46" spans="1:19" ht="15">
      <c r="A46" t="s">
        <v>54</v>
      </c>
      <c r="D46">
        <v>24</v>
      </c>
      <c r="E46" t="s">
        <v>20</v>
      </c>
      <c r="F46" t="s">
        <v>1223</v>
      </c>
      <c r="G46" t="s">
        <v>61</v>
      </c>
      <c r="H46" t="s">
        <v>5999</v>
      </c>
      <c r="I46">
        <v>609</v>
      </c>
      <c r="J46" t="s">
        <v>6000</v>
      </c>
      <c r="K46" t="s">
        <v>7589</v>
      </c>
      <c r="L46" t="s">
        <v>7589</v>
      </c>
      <c r="M46" t="s">
        <v>6001</v>
      </c>
      <c r="N46">
        <v>49.615833299999998</v>
      </c>
      <c r="O46">
        <v>45.349166699999998</v>
      </c>
      <c r="P46">
        <v>1</v>
      </c>
      <c r="Q46" t="s">
        <v>57</v>
      </c>
      <c r="R46">
        <v>43799</v>
      </c>
      <c r="S46" t="s">
        <v>7590</v>
      </c>
    </row>
    <row r="47" spans="1:19" ht="15" hidden="1">
      <c r="A47" t="s">
        <v>54</v>
      </c>
      <c r="D47">
        <v>25</v>
      </c>
      <c r="E47" t="s">
        <v>20</v>
      </c>
      <c r="F47" t="s">
        <v>1223</v>
      </c>
      <c r="G47" t="s">
        <v>61</v>
      </c>
      <c r="H47" t="s">
        <v>6002</v>
      </c>
      <c r="I47">
        <v>1897</v>
      </c>
      <c r="J47" t="s">
        <v>6003</v>
      </c>
      <c r="K47" t="s">
        <v>7589</v>
      </c>
      <c r="L47" t="s">
        <v>7589</v>
      </c>
      <c r="M47" t="s">
        <v>6004</v>
      </c>
      <c r="N47">
        <v>49.383611100000003</v>
      </c>
      <c r="O47">
        <v>45.544166699999998</v>
      </c>
      <c r="P47">
        <v>10</v>
      </c>
      <c r="Q47" t="s">
        <v>57</v>
      </c>
      <c r="R47">
        <v>44104</v>
      </c>
      <c r="S47" t="s">
        <v>7590</v>
      </c>
    </row>
    <row r="48" spans="1:19" ht="15">
      <c r="A48" t="s">
        <v>54</v>
      </c>
      <c r="D48">
        <v>26</v>
      </c>
      <c r="E48" t="s">
        <v>20</v>
      </c>
      <c r="F48" t="s">
        <v>1223</v>
      </c>
      <c r="G48" t="s">
        <v>59</v>
      </c>
      <c r="H48" t="s">
        <v>6005</v>
      </c>
      <c r="I48">
        <v>2554</v>
      </c>
      <c r="J48" t="s">
        <v>6006</v>
      </c>
      <c r="K48" t="s">
        <v>7589</v>
      </c>
      <c r="L48" t="s">
        <v>7589</v>
      </c>
      <c r="M48" t="s">
        <v>6007</v>
      </c>
      <c r="N48">
        <v>49.895277800000002</v>
      </c>
      <c r="O48">
        <v>45.375833299999996</v>
      </c>
      <c r="P48">
        <v>10</v>
      </c>
      <c r="Q48" t="s">
        <v>57</v>
      </c>
      <c r="R48">
        <v>43799</v>
      </c>
      <c r="S48" t="s">
        <v>7590</v>
      </c>
    </row>
    <row r="49" spans="1:19" ht="15">
      <c r="A49" t="s">
        <v>54</v>
      </c>
      <c r="D49">
        <v>27</v>
      </c>
      <c r="E49" t="s">
        <v>20</v>
      </c>
      <c r="F49" t="s">
        <v>1223</v>
      </c>
      <c r="G49" t="s">
        <v>59</v>
      </c>
      <c r="H49" t="s">
        <v>6008</v>
      </c>
      <c r="I49">
        <v>1513</v>
      </c>
      <c r="J49" t="s">
        <v>6009</v>
      </c>
      <c r="K49" t="s">
        <v>7589</v>
      </c>
      <c r="L49" t="s">
        <v>7589</v>
      </c>
      <c r="M49" t="s">
        <v>6010</v>
      </c>
      <c r="N49">
        <v>49.662500000000001</v>
      </c>
      <c r="O49">
        <v>45.739444399999996</v>
      </c>
      <c r="P49">
        <v>10</v>
      </c>
      <c r="Q49" t="s">
        <v>57</v>
      </c>
      <c r="R49">
        <v>43799</v>
      </c>
      <c r="S49" t="s">
        <v>7590</v>
      </c>
    </row>
    <row r="50" spans="1:19" ht="15" hidden="1">
      <c r="A50" t="s">
        <v>54</v>
      </c>
      <c r="D50">
        <v>28</v>
      </c>
      <c r="E50" t="s">
        <v>20</v>
      </c>
      <c r="F50" t="s">
        <v>1223</v>
      </c>
      <c r="G50" t="s">
        <v>59</v>
      </c>
      <c r="H50" t="s">
        <v>6011</v>
      </c>
      <c r="I50">
        <v>1004</v>
      </c>
      <c r="J50" t="s">
        <v>6012</v>
      </c>
      <c r="K50" t="s">
        <v>7589</v>
      </c>
      <c r="L50" t="s">
        <v>7589</v>
      </c>
      <c r="M50" t="s">
        <v>6013</v>
      </c>
      <c r="N50">
        <v>49.351111099999997</v>
      </c>
      <c r="O50">
        <v>45.074166699999999</v>
      </c>
      <c r="P50">
        <v>10</v>
      </c>
      <c r="Q50" t="s">
        <v>57</v>
      </c>
      <c r="R50">
        <v>44469</v>
      </c>
      <c r="S50" t="s">
        <v>7590</v>
      </c>
    </row>
    <row r="51" spans="1:19" ht="15" hidden="1">
      <c r="A51" t="s">
        <v>54</v>
      </c>
      <c r="D51">
        <v>29</v>
      </c>
      <c r="E51" t="s">
        <v>20</v>
      </c>
      <c r="F51" t="s">
        <v>1223</v>
      </c>
      <c r="G51" t="s">
        <v>59</v>
      </c>
      <c r="H51" t="s">
        <v>6014</v>
      </c>
      <c r="I51">
        <v>1879</v>
      </c>
      <c r="J51" t="s">
        <v>6015</v>
      </c>
      <c r="K51" t="s">
        <v>7589</v>
      </c>
      <c r="L51" t="s">
        <v>7589</v>
      </c>
      <c r="M51" t="s">
        <v>6016</v>
      </c>
      <c r="N51">
        <v>49.1952778</v>
      </c>
      <c r="O51">
        <v>45.0169444</v>
      </c>
      <c r="P51">
        <v>10</v>
      </c>
      <c r="Q51" t="s">
        <v>57</v>
      </c>
      <c r="R51">
        <v>44104</v>
      </c>
      <c r="S51" t="s">
        <v>7590</v>
      </c>
    </row>
    <row r="52" spans="1:19" ht="15" hidden="1">
      <c r="A52" t="s">
        <v>54</v>
      </c>
      <c r="D52">
        <v>30</v>
      </c>
      <c r="E52" t="s">
        <v>20</v>
      </c>
      <c r="F52" t="s">
        <v>1223</v>
      </c>
      <c r="G52" t="s">
        <v>61</v>
      </c>
      <c r="H52" t="s">
        <v>6017</v>
      </c>
      <c r="I52">
        <v>1028</v>
      </c>
      <c r="J52" t="s">
        <v>6018</v>
      </c>
      <c r="K52" t="s">
        <v>7589</v>
      </c>
      <c r="L52" t="s">
        <v>7589</v>
      </c>
      <c r="M52" t="s">
        <v>6019</v>
      </c>
      <c r="N52">
        <v>49.648611099999997</v>
      </c>
      <c r="O52">
        <v>45.463333300000002</v>
      </c>
      <c r="P52">
        <v>10</v>
      </c>
      <c r="Q52" t="s">
        <v>57</v>
      </c>
      <c r="R52">
        <v>44469</v>
      </c>
      <c r="S52" t="s">
        <v>7590</v>
      </c>
    </row>
    <row r="53" spans="1:19" ht="15" hidden="1">
      <c r="A53" t="s">
        <v>54</v>
      </c>
      <c r="D53">
        <v>31</v>
      </c>
      <c r="E53" t="s">
        <v>20</v>
      </c>
      <c r="F53" t="s">
        <v>1223</v>
      </c>
      <c r="G53" t="s">
        <v>61</v>
      </c>
      <c r="H53" t="s">
        <v>6020</v>
      </c>
      <c r="I53">
        <v>3159</v>
      </c>
      <c r="J53" t="s">
        <v>6022</v>
      </c>
      <c r="K53" t="s">
        <v>7589</v>
      </c>
      <c r="L53" t="s">
        <v>7589</v>
      </c>
      <c r="M53" t="s">
        <v>6021</v>
      </c>
      <c r="N53">
        <v>49.2708333</v>
      </c>
      <c r="O53">
        <v>45.0305556</v>
      </c>
      <c r="P53">
        <v>10</v>
      </c>
      <c r="Q53" t="s">
        <v>57</v>
      </c>
      <c r="R53">
        <v>44104</v>
      </c>
      <c r="S53" t="s">
        <v>7590</v>
      </c>
    </row>
    <row r="54" spans="1:19" ht="15" hidden="1">
      <c r="A54" t="s">
        <v>54</v>
      </c>
      <c r="D54">
        <v>32</v>
      </c>
      <c r="E54" t="s">
        <v>20</v>
      </c>
      <c r="F54" t="s">
        <v>1223</v>
      </c>
      <c r="G54" t="s">
        <v>61</v>
      </c>
      <c r="H54" t="s">
        <v>6023</v>
      </c>
      <c r="I54">
        <v>344</v>
      </c>
      <c r="J54" t="s">
        <v>6025</v>
      </c>
      <c r="K54" t="s">
        <v>7589</v>
      </c>
      <c r="L54" t="s">
        <v>7589</v>
      </c>
      <c r="M54" t="s">
        <v>6024</v>
      </c>
      <c r="N54">
        <v>49.766265799999999</v>
      </c>
      <c r="O54">
        <v>45.454026499999998</v>
      </c>
      <c r="P54">
        <v>1</v>
      </c>
      <c r="Q54" t="s">
        <v>57</v>
      </c>
      <c r="R54">
        <v>44104</v>
      </c>
      <c r="S54" t="s">
        <v>7590</v>
      </c>
    </row>
    <row r="55" spans="1:19" ht="15" hidden="1">
      <c r="A55" t="s">
        <v>54</v>
      </c>
      <c r="D55">
        <v>33</v>
      </c>
      <c r="E55" t="s">
        <v>20</v>
      </c>
      <c r="F55" t="s">
        <v>1223</v>
      </c>
      <c r="G55" t="s">
        <v>59</v>
      </c>
      <c r="H55" t="s">
        <v>6026</v>
      </c>
      <c r="I55">
        <v>466</v>
      </c>
      <c r="J55" t="s">
        <v>6028</v>
      </c>
      <c r="K55" t="s">
        <v>7589</v>
      </c>
      <c r="L55" t="s">
        <v>7589</v>
      </c>
      <c r="M55" t="s">
        <v>6027</v>
      </c>
      <c r="N55">
        <v>49.675833300000001</v>
      </c>
      <c r="O55">
        <v>45.92</v>
      </c>
      <c r="P55">
        <v>1</v>
      </c>
      <c r="Q55" t="s">
        <v>57</v>
      </c>
      <c r="R55">
        <v>44104</v>
      </c>
      <c r="S55" t="s">
        <v>7590</v>
      </c>
    </row>
    <row r="56" spans="1:19" ht="15" hidden="1">
      <c r="A56" t="s">
        <v>54</v>
      </c>
      <c r="D56">
        <v>34</v>
      </c>
      <c r="E56" t="s">
        <v>20</v>
      </c>
      <c r="F56" t="s">
        <v>1223</v>
      </c>
      <c r="G56" t="s">
        <v>59</v>
      </c>
      <c r="H56" t="s">
        <v>6029</v>
      </c>
      <c r="I56">
        <v>929</v>
      </c>
      <c r="J56" t="s">
        <v>6030</v>
      </c>
      <c r="K56" t="s">
        <v>7589</v>
      </c>
      <c r="L56" t="s">
        <v>7589</v>
      </c>
      <c r="M56" t="s">
        <v>6031</v>
      </c>
      <c r="N56">
        <v>49.529722200000002</v>
      </c>
      <c r="O56">
        <v>45.501944399999999</v>
      </c>
      <c r="P56">
        <v>1</v>
      </c>
      <c r="Q56" t="s">
        <v>57</v>
      </c>
      <c r="R56">
        <v>44469</v>
      </c>
      <c r="S56" t="s">
        <v>7590</v>
      </c>
    </row>
    <row r="57" spans="1:19" ht="15" hidden="1">
      <c r="A57" t="s">
        <v>54</v>
      </c>
      <c r="D57">
        <v>35</v>
      </c>
      <c r="E57" t="s">
        <v>20</v>
      </c>
      <c r="F57" t="s">
        <v>1225</v>
      </c>
      <c r="G57" t="s">
        <v>631</v>
      </c>
      <c r="H57" t="s">
        <v>6032</v>
      </c>
      <c r="I57">
        <v>622</v>
      </c>
      <c r="J57" t="s">
        <v>6034</v>
      </c>
      <c r="K57" t="s">
        <v>7589</v>
      </c>
      <c r="L57" t="s">
        <v>7589</v>
      </c>
      <c r="M57" t="s">
        <v>6033</v>
      </c>
      <c r="N57">
        <v>49.025811300000001</v>
      </c>
      <c r="O57">
        <v>44.316965799999998</v>
      </c>
      <c r="P57">
        <v>1</v>
      </c>
      <c r="Q57" t="s">
        <v>57</v>
      </c>
      <c r="R57">
        <v>44469</v>
      </c>
      <c r="S57" t="s">
        <v>7590</v>
      </c>
    </row>
    <row r="58" spans="1:19" ht="15">
      <c r="A58" t="s">
        <v>54</v>
      </c>
      <c r="D58">
        <v>36</v>
      </c>
      <c r="E58" t="s">
        <v>20</v>
      </c>
      <c r="F58" t="s">
        <v>1225</v>
      </c>
      <c r="G58" t="s">
        <v>631</v>
      </c>
      <c r="H58" t="s">
        <v>6035</v>
      </c>
      <c r="I58">
        <v>1317</v>
      </c>
      <c r="J58" t="s">
        <v>6036</v>
      </c>
      <c r="K58" t="s">
        <v>7589</v>
      </c>
      <c r="L58" t="s">
        <v>7589</v>
      </c>
      <c r="M58" t="s">
        <v>6037</v>
      </c>
      <c r="N58">
        <v>48.943611099999998</v>
      </c>
      <c r="O58">
        <v>43.8977778</v>
      </c>
      <c r="P58">
        <v>10</v>
      </c>
      <c r="Q58" t="s">
        <v>57</v>
      </c>
      <c r="R58">
        <v>43799</v>
      </c>
      <c r="S58" t="s">
        <v>7590</v>
      </c>
    </row>
    <row r="59" spans="1:19" ht="15" hidden="1">
      <c r="A59" t="s">
        <v>54</v>
      </c>
      <c r="D59">
        <v>37</v>
      </c>
      <c r="E59" t="s">
        <v>20</v>
      </c>
      <c r="F59" t="s">
        <v>1225</v>
      </c>
      <c r="G59" t="s">
        <v>582</v>
      </c>
      <c r="H59" t="s">
        <v>6038</v>
      </c>
      <c r="I59">
        <v>21381</v>
      </c>
      <c r="J59" t="s">
        <v>6039</v>
      </c>
      <c r="K59" t="s">
        <v>7589</v>
      </c>
      <c r="L59" t="s">
        <v>7589</v>
      </c>
      <c r="M59" t="s">
        <v>7591</v>
      </c>
      <c r="N59">
        <v>48.805785700000001</v>
      </c>
      <c r="O59">
        <v>44.475196799999999</v>
      </c>
      <c r="P59">
        <v>20</v>
      </c>
      <c r="Q59" t="s">
        <v>57</v>
      </c>
      <c r="R59">
        <v>44104</v>
      </c>
      <c r="S59" t="s">
        <v>7590</v>
      </c>
    </row>
    <row r="60" spans="1:19" ht="15">
      <c r="A60" t="s">
        <v>54</v>
      </c>
      <c r="D60">
        <v>38</v>
      </c>
      <c r="E60" t="s">
        <v>20</v>
      </c>
      <c r="F60" t="s">
        <v>1225</v>
      </c>
      <c r="G60" t="s">
        <v>631</v>
      </c>
      <c r="H60" t="s">
        <v>6040</v>
      </c>
      <c r="I60">
        <v>1029</v>
      </c>
      <c r="J60" t="s">
        <v>6041</v>
      </c>
      <c r="K60" t="s">
        <v>7589</v>
      </c>
      <c r="L60" t="s">
        <v>7589</v>
      </c>
      <c r="M60" t="s">
        <v>6042</v>
      </c>
      <c r="N60">
        <v>48.954722199999999</v>
      </c>
      <c r="O60">
        <v>44.305555599999998</v>
      </c>
      <c r="P60">
        <v>10</v>
      </c>
      <c r="Q60" t="s">
        <v>57</v>
      </c>
      <c r="R60">
        <v>43799</v>
      </c>
      <c r="S60" t="s">
        <v>7590</v>
      </c>
    </row>
    <row r="61" spans="1:19" ht="15" hidden="1">
      <c r="A61" t="s">
        <v>54</v>
      </c>
      <c r="D61">
        <v>39</v>
      </c>
      <c r="E61" t="s">
        <v>20</v>
      </c>
      <c r="F61" t="s">
        <v>1225</v>
      </c>
      <c r="G61" t="s">
        <v>582</v>
      </c>
      <c r="H61" t="s">
        <v>6043</v>
      </c>
      <c r="I61">
        <v>6128</v>
      </c>
      <c r="J61" t="s">
        <v>6045</v>
      </c>
      <c r="K61" t="s">
        <v>7589</v>
      </c>
      <c r="L61" t="s">
        <v>7589</v>
      </c>
      <c r="M61" t="s">
        <v>6044</v>
      </c>
      <c r="N61">
        <v>48.934044</v>
      </c>
      <c r="O61">
        <v>44.636735399999999</v>
      </c>
      <c r="P61">
        <v>10</v>
      </c>
      <c r="Q61" t="s">
        <v>57</v>
      </c>
      <c r="R61">
        <v>44104</v>
      </c>
      <c r="S61" t="s">
        <v>7590</v>
      </c>
    </row>
    <row r="62" spans="1:19" ht="15">
      <c r="A62" t="s">
        <v>54</v>
      </c>
      <c r="D62">
        <v>40</v>
      </c>
      <c r="E62" t="s">
        <v>20</v>
      </c>
      <c r="F62" t="s">
        <v>1225</v>
      </c>
      <c r="G62" t="s">
        <v>61</v>
      </c>
      <c r="H62" t="s">
        <v>6046</v>
      </c>
      <c r="I62">
        <v>1398</v>
      </c>
      <c r="J62" t="s">
        <v>6047</v>
      </c>
      <c r="K62" t="s">
        <v>7589</v>
      </c>
      <c r="L62" t="s">
        <v>7589</v>
      </c>
      <c r="M62" t="s">
        <v>6048</v>
      </c>
      <c r="N62">
        <v>48.976111099999997</v>
      </c>
      <c r="O62">
        <v>44.571388900000002</v>
      </c>
      <c r="P62">
        <v>10</v>
      </c>
      <c r="Q62" t="s">
        <v>57</v>
      </c>
      <c r="R62">
        <v>43799</v>
      </c>
      <c r="S62" t="s">
        <v>7590</v>
      </c>
    </row>
    <row r="63" spans="1:19" ht="15">
      <c r="A63" t="s">
        <v>54</v>
      </c>
      <c r="D63">
        <v>41</v>
      </c>
      <c r="E63" t="s">
        <v>20</v>
      </c>
      <c r="F63" t="s">
        <v>1225</v>
      </c>
      <c r="G63" t="s">
        <v>59</v>
      </c>
      <c r="H63" t="s">
        <v>6049</v>
      </c>
      <c r="I63">
        <v>1591</v>
      </c>
      <c r="J63" t="s">
        <v>6050</v>
      </c>
      <c r="K63" t="s">
        <v>7589</v>
      </c>
      <c r="L63" t="s">
        <v>7589</v>
      </c>
      <c r="M63" t="s">
        <v>6051</v>
      </c>
      <c r="N63">
        <v>48.699444399999997</v>
      </c>
      <c r="O63">
        <v>43.981944400000003</v>
      </c>
      <c r="P63">
        <v>10</v>
      </c>
      <c r="Q63" t="s">
        <v>57</v>
      </c>
      <c r="R63">
        <v>43799</v>
      </c>
      <c r="S63" t="s">
        <v>7590</v>
      </c>
    </row>
    <row r="64" spans="1:19" ht="15">
      <c r="A64" t="s">
        <v>54</v>
      </c>
      <c r="D64">
        <v>42</v>
      </c>
      <c r="E64" t="s">
        <v>20</v>
      </c>
      <c r="F64" t="s">
        <v>1225</v>
      </c>
      <c r="G64" t="s">
        <v>61</v>
      </c>
      <c r="H64" t="s">
        <v>6052</v>
      </c>
      <c r="I64">
        <v>2103</v>
      </c>
      <c r="J64" t="s">
        <v>6054</v>
      </c>
      <c r="K64" t="s">
        <v>7589</v>
      </c>
      <c r="L64" t="s">
        <v>7589</v>
      </c>
      <c r="M64" t="s">
        <v>6053</v>
      </c>
      <c r="N64">
        <v>49.0191667</v>
      </c>
      <c r="O64">
        <v>44.229722199999998</v>
      </c>
      <c r="P64">
        <v>10</v>
      </c>
      <c r="Q64" t="s">
        <v>57</v>
      </c>
      <c r="R64">
        <v>43799</v>
      </c>
      <c r="S64" t="s">
        <v>7590</v>
      </c>
    </row>
    <row r="65" spans="1:19" ht="15">
      <c r="A65" t="s">
        <v>54</v>
      </c>
      <c r="D65">
        <v>43</v>
      </c>
      <c r="E65" t="s">
        <v>20</v>
      </c>
      <c r="F65" t="s">
        <v>1225</v>
      </c>
      <c r="G65" t="s">
        <v>631</v>
      </c>
      <c r="H65" t="s">
        <v>6056</v>
      </c>
      <c r="I65">
        <v>553</v>
      </c>
      <c r="J65" t="s">
        <v>6055</v>
      </c>
      <c r="K65" t="s">
        <v>7589</v>
      </c>
      <c r="L65" t="s">
        <v>7589</v>
      </c>
      <c r="M65" t="s">
        <v>6057</v>
      </c>
      <c r="N65">
        <v>48.800277800000003</v>
      </c>
      <c r="O65">
        <v>44.236111100000002</v>
      </c>
      <c r="P65">
        <v>1</v>
      </c>
      <c r="Q65" t="s">
        <v>57</v>
      </c>
      <c r="R65">
        <v>43799</v>
      </c>
      <c r="S65" t="s">
        <v>7590</v>
      </c>
    </row>
    <row r="66" spans="1:19" ht="15" hidden="1">
      <c r="A66" t="s">
        <v>54</v>
      </c>
      <c r="D66">
        <v>44</v>
      </c>
      <c r="E66" t="s">
        <v>20</v>
      </c>
      <c r="F66" t="s">
        <v>1225</v>
      </c>
      <c r="G66" t="s">
        <v>61</v>
      </c>
      <c r="H66" t="s">
        <v>6058</v>
      </c>
      <c r="I66">
        <v>2357</v>
      </c>
      <c r="J66" t="s">
        <v>6060</v>
      </c>
      <c r="K66" t="s">
        <v>7589</v>
      </c>
      <c r="L66" t="s">
        <v>7589</v>
      </c>
      <c r="M66" t="s">
        <v>6059</v>
      </c>
      <c r="N66">
        <v>48.900689</v>
      </c>
      <c r="O66">
        <v>44.357369400000003</v>
      </c>
      <c r="P66">
        <v>10</v>
      </c>
      <c r="Q66" t="s">
        <v>57</v>
      </c>
      <c r="R66">
        <v>44469</v>
      </c>
      <c r="S66" t="s">
        <v>7590</v>
      </c>
    </row>
    <row r="67" spans="1:19" ht="15" hidden="1">
      <c r="A67" t="s">
        <v>54</v>
      </c>
      <c r="D67">
        <v>45</v>
      </c>
      <c r="E67" t="s">
        <v>20</v>
      </c>
      <c r="F67" t="s">
        <v>1225</v>
      </c>
      <c r="G67" t="s">
        <v>61</v>
      </c>
      <c r="H67" t="s">
        <v>6062</v>
      </c>
      <c r="I67">
        <v>1570</v>
      </c>
      <c r="J67" t="s">
        <v>6061</v>
      </c>
      <c r="K67" t="s">
        <v>7589</v>
      </c>
      <c r="L67" t="s">
        <v>7589</v>
      </c>
      <c r="M67" t="s">
        <v>7592</v>
      </c>
      <c r="N67">
        <v>48.837222199999999</v>
      </c>
      <c r="O67">
        <v>44.301388899999999</v>
      </c>
      <c r="P67">
        <v>10</v>
      </c>
      <c r="Q67" t="s">
        <v>57</v>
      </c>
      <c r="R67">
        <v>44104</v>
      </c>
      <c r="S67" t="s">
        <v>7590</v>
      </c>
    </row>
    <row r="68" spans="1:19" ht="15">
      <c r="A68" t="s">
        <v>54</v>
      </c>
      <c r="D68">
        <v>46</v>
      </c>
      <c r="E68" t="s">
        <v>20</v>
      </c>
      <c r="F68" t="s">
        <v>1225</v>
      </c>
      <c r="G68" t="s">
        <v>582</v>
      </c>
      <c r="H68" t="s">
        <v>6063</v>
      </c>
      <c r="I68">
        <v>7166</v>
      </c>
      <c r="J68" t="s">
        <v>6064</v>
      </c>
      <c r="K68" t="s">
        <v>7589</v>
      </c>
      <c r="L68" t="s">
        <v>7589</v>
      </c>
      <c r="M68" t="s">
        <v>6065</v>
      </c>
      <c r="N68">
        <v>48.678888899999997</v>
      </c>
      <c r="O68">
        <v>44.0547222</v>
      </c>
      <c r="P68">
        <v>10</v>
      </c>
      <c r="Q68" t="s">
        <v>57</v>
      </c>
      <c r="R68">
        <v>43799</v>
      </c>
      <c r="S68" t="s">
        <v>7590</v>
      </c>
    </row>
    <row r="69" spans="1:19" ht="15" hidden="1">
      <c r="A69" t="s">
        <v>54</v>
      </c>
      <c r="D69">
        <v>47</v>
      </c>
      <c r="E69" t="s">
        <v>20</v>
      </c>
      <c r="F69" t="s">
        <v>1225</v>
      </c>
      <c r="G69" t="s">
        <v>61</v>
      </c>
      <c r="H69" t="s">
        <v>6066</v>
      </c>
      <c r="I69">
        <v>1904</v>
      </c>
      <c r="J69" t="s">
        <v>6068</v>
      </c>
      <c r="K69" t="s">
        <v>7589</v>
      </c>
      <c r="L69" t="s">
        <v>7589</v>
      </c>
      <c r="M69" t="s">
        <v>6067</v>
      </c>
      <c r="N69">
        <v>48.879443000000002</v>
      </c>
      <c r="O69">
        <v>44.382946199999999</v>
      </c>
      <c r="P69">
        <v>10</v>
      </c>
      <c r="Q69" t="s">
        <v>57</v>
      </c>
      <c r="R69">
        <v>44469</v>
      </c>
      <c r="S69" t="s">
        <v>7590</v>
      </c>
    </row>
    <row r="70" spans="1:19" ht="15">
      <c r="A70" t="s">
        <v>54</v>
      </c>
      <c r="D70">
        <v>48</v>
      </c>
      <c r="E70" t="s">
        <v>20</v>
      </c>
      <c r="F70" t="s">
        <v>1225</v>
      </c>
      <c r="G70" t="s">
        <v>59</v>
      </c>
      <c r="H70" t="s">
        <v>6069</v>
      </c>
      <c r="I70">
        <v>1534</v>
      </c>
      <c r="J70" t="s">
        <v>6071</v>
      </c>
      <c r="K70" t="s">
        <v>7589</v>
      </c>
      <c r="L70" t="s">
        <v>7589</v>
      </c>
      <c r="M70" t="s">
        <v>6070</v>
      </c>
      <c r="N70">
        <v>48.846944399999998</v>
      </c>
      <c r="O70">
        <v>44.5322222</v>
      </c>
      <c r="P70">
        <v>10</v>
      </c>
      <c r="Q70" t="s">
        <v>57</v>
      </c>
      <c r="R70">
        <v>43799</v>
      </c>
      <c r="S70" t="s">
        <v>7590</v>
      </c>
    </row>
    <row r="71" spans="1:19" ht="15">
      <c r="A71" t="s">
        <v>54</v>
      </c>
      <c r="D71">
        <v>49</v>
      </c>
      <c r="E71" t="s">
        <v>20</v>
      </c>
      <c r="F71" t="s">
        <v>1225</v>
      </c>
      <c r="G71" t="s">
        <v>631</v>
      </c>
      <c r="H71" t="s">
        <v>6072</v>
      </c>
      <c r="I71">
        <v>1054</v>
      </c>
      <c r="J71" t="s">
        <v>6073</v>
      </c>
      <c r="K71" t="s">
        <v>7589</v>
      </c>
      <c r="L71" t="s">
        <v>7589</v>
      </c>
      <c r="M71" t="s">
        <v>6074</v>
      </c>
      <c r="N71">
        <v>49.042777800000003</v>
      </c>
      <c r="O71">
        <v>44.024999999999999</v>
      </c>
      <c r="P71">
        <v>10</v>
      </c>
      <c r="Q71" t="s">
        <v>57</v>
      </c>
      <c r="R71">
        <v>43799</v>
      </c>
      <c r="S71" t="s">
        <v>7590</v>
      </c>
    </row>
    <row r="72" spans="1:19" ht="15">
      <c r="A72" t="s">
        <v>54</v>
      </c>
      <c r="D72">
        <v>50</v>
      </c>
      <c r="E72" t="s">
        <v>20</v>
      </c>
      <c r="F72" t="s">
        <v>1225</v>
      </c>
      <c r="G72" t="s">
        <v>631</v>
      </c>
      <c r="H72" t="s">
        <v>6075</v>
      </c>
      <c r="I72">
        <v>1093</v>
      </c>
      <c r="J72" t="s">
        <v>6076</v>
      </c>
      <c r="K72" t="s">
        <v>7589</v>
      </c>
      <c r="L72" t="s">
        <v>7589</v>
      </c>
      <c r="M72" t="s">
        <v>6077</v>
      </c>
      <c r="N72">
        <v>48.912777800000001</v>
      </c>
      <c r="O72">
        <v>43.818055600000001</v>
      </c>
      <c r="P72">
        <v>10</v>
      </c>
      <c r="Q72" t="s">
        <v>57</v>
      </c>
      <c r="R72">
        <v>43799</v>
      </c>
      <c r="S72" t="s">
        <v>7590</v>
      </c>
    </row>
    <row r="73" spans="1:19" ht="15">
      <c r="A73" t="s">
        <v>54</v>
      </c>
      <c r="D73">
        <v>51</v>
      </c>
      <c r="E73" t="s">
        <v>20</v>
      </c>
      <c r="F73" t="s">
        <v>1225</v>
      </c>
      <c r="G73" t="s">
        <v>61</v>
      </c>
      <c r="H73" t="s">
        <v>6078</v>
      </c>
      <c r="I73">
        <v>1877</v>
      </c>
      <c r="J73" t="s">
        <v>6079</v>
      </c>
      <c r="K73" t="s">
        <v>7589</v>
      </c>
      <c r="L73" t="s">
        <v>7589</v>
      </c>
      <c r="M73" t="s">
        <v>6080</v>
      </c>
      <c r="N73">
        <v>48.944166699999997</v>
      </c>
      <c r="O73">
        <v>44.220833300000002</v>
      </c>
      <c r="P73">
        <v>10</v>
      </c>
      <c r="Q73" t="s">
        <v>57</v>
      </c>
      <c r="R73">
        <v>43799</v>
      </c>
      <c r="S73" t="s">
        <v>7590</v>
      </c>
    </row>
    <row r="74" spans="1:19" ht="15" hidden="1">
      <c r="A74" t="s">
        <v>54</v>
      </c>
      <c r="D74">
        <v>52</v>
      </c>
      <c r="E74" t="s">
        <v>20</v>
      </c>
      <c r="F74" t="s">
        <v>1225</v>
      </c>
      <c r="G74" t="s">
        <v>61</v>
      </c>
      <c r="H74" t="s">
        <v>6081</v>
      </c>
      <c r="I74">
        <v>2273</v>
      </c>
      <c r="J74" t="s">
        <v>6083</v>
      </c>
      <c r="K74" t="s">
        <v>7589</v>
      </c>
      <c r="L74" t="s">
        <v>7589</v>
      </c>
      <c r="M74" t="s">
        <v>6082</v>
      </c>
      <c r="N74">
        <v>48.852631700000003</v>
      </c>
      <c r="O74">
        <v>44.218452399999997</v>
      </c>
      <c r="P74">
        <v>10</v>
      </c>
      <c r="Q74" t="s">
        <v>57</v>
      </c>
      <c r="R74">
        <v>44104</v>
      </c>
      <c r="S74" t="s">
        <v>7590</v>
      </c>
    </row>
    <row r="75" spans="1:19" ht="15">
      <c r="A75" t="s">
        <v>54</v>
      </c>
      <c r="D75">
        <v>53</v>
      </c>
      <c r="E75" t="s">
        <v>20</v>
      </c>
      <c r="F75" t="s">
        <v>1225</v>
      </c>
      <c r="G75" t="s">
        <v>61</v>
      </c>
      <c r="H75" t="s">
        <v>6084</v>
      </c>
      <c r="I75">
        <v>1059</v>
      </c>
      <c r="J75" t="s">
        <v>6086</v>
      </c>
      <c r="K75" t="s">
        <v>7589</v>
      </c>
      <c r="L75" t="s">
        <v>7589</v>
      </c>
      <c r="M75" t="s">
        <v>6085</v>
      </c>
      <c r="N75">
        <v>48.729722199999998</v>
      </c>
      <c r="O75">
        <v>44.389722200000001</v>
      </c>
      <c r="P75">
        <v>10</v>
      </c>
      <c r="Q75" t="s">
        <v>57</v>
      </c>
      <c r="R75">
        <v>43799</v>
      </c>
      <c r="S75" t="s">
        <v>7590</v>
      </c>
    </row>
    <row r="76" spans="1:19" ht="15" hidden="1">
      <c r="A76" t="s">
        <v>54</v>
      </c>
      <c r="D76">
        <v>54</v>
      </c>
      <c r="E76" t="s">
        <v>19</v>
      </c>
      <c r="F76" t="s">
        <v>6087</v>
      </c>
      <c r="G76" t="s">
        <v>56</v>
      </c>
      <c r="H76" t="s">
        <v>1229</v>
      </c>
      <c r="I76">
        <v>1021215</v>
      </c>
      <c r="J76" t="s">
        <v>6088</v>
      </c>
      <c r="K76" t="s">
        <v>7589</v>
      </c>
      <c r="L76" t="s">
        <v>7589</v>
      </c>
      <c r="M76" t="s">
        <v>7593</v>
      </c>
      <c r="N76">
        <v>48.512544400000003</v>
      </c>
      <c r="O76">
        <v>44.576358200000001</v>
      </c>
      <c r="P76">
        <v>20</v>
      </c>
      <c r="Q76" t="s">
        <v>57</v>
      </c>
      <c r="R76">
        <v>44104</v>
      </c>
    </row>
    <row r="77" spans="1:19" ht="15" hidden="1">
      <c r="A77" t="s">
        <v>54</v>
      </c>
      <c r="D77">
        <v>55</v>
      </c>
      <c r="E77" t="s">
        <v>19</v>
      </c>
      <c r="F77" t="s">
        <v>1230</v>
      </c>
      <c r="G77" t="s">
        <v>56</v>
      </c>
      <c r="H77" t="s">
        <v>1232</v>
      </c>
      <c r="I77">
        <v>327089</v>
      </c>
      <c r="J77" t="s">
        <v>6089</v>
      </c>
      <c r="K77" t="s">
        <v>7589</v>
      </c>
      <c r="L77" t="s">
        <v>7589</v>
      </c>
      <c r="M77" t="s">
        <v>7594</v>
      </c>
      <c r="N77">
        <v>48.7653666</v>
      </c>
      <c r="O77">
        <v>44.817922500000002</v>
      </c>
      <c r="P77">
        <v>20</v>
      </c>
      <c r="Q77" t="s">
        <v>57</v>
      </c>
      <c r="R77">
        <v>44104</v>
      </c>
    </row>
    <row r="78" spans="1:19" ht="15" hidden="1">
      <c r="A78" t="s">
        <v>54</v>
      </c>
      <c r="D78">
        <v>56</v>
      </c>
      <c r="E78" t="s">
        <v>19</v>
      </c>
      <c r="F78" t="s">
        <v>1233</v>
      </c>
      <c r="G78" t="s">
        <v>56</v>
      </c>
      <c r="H78" t="s">
        <v>1235</v>
      </c>
      <c r="I78">
        <v>119565</v>
      </c>
      <c r="J78" t="s">
        <v>6090</v>
      </c>
      <c r="K78" t="s">
        <v>7589</v>
      </c>
      <c r="L78" t="s">
        <v>7589</v>
      </c>
      <c r="M78" t="s">
        <v>6091</v>
      </c>
      <c r="N78">
        <v>50.1124954</v>
      </c>
      <c r="O78">
        <v>45.420171500000002</v>
      </c>
      <c r="P78">
        <v>20</v>
      </c>
      <c r="Q78" t="s">
        <v>57</v>
      </c>
      <c r="R78">
        <v>44104</v>
      </c>
      <c r="S78" t="s">
        <v>7590</v>
      </c>
    </row>
    <row r="79" spans="1:19" ht="15" hidden="1">
      <c r="A79" t="s">
        <v>54</v>
      </c>
      <c r="D79">
        <v>57</v>
      </c>
      <c r="E79" t="s">
        <v>19</v>
      </c>
      <c r="F79" t="s">
        <v>1236</v>
      </c>
      <c r="G79" t="s">
        <v>608</v>
      </c>
      <c r="H79" t="s">
        <v>6092</v>
      </c>
      <c r="I79">
        <v>1344</v>
      </c>
      <c r="J79" t="s">
        <v>6094</v>
      </c>
      <c r="K79" t="s">
        <v>7589</v>
      </c>
      <c r="L79" t="s">
        <v>7589</v>
      </c>
      <c r="M79" t="s">
        <v>6093</v>
      </c>
      <c r="N79">
        <v>49.890530499999997</v>
      </c>
      <c r="O79">
        <v>43.118212300000003</v>
      </c>
      <c r="P79">
        <v>10</v>
      </c>
      <c r="Q79" t="s">
        <v>57</v>
      </c>
      <c r="R79">
        <v>44469</v>
      </c>
      <c r="S79" t="s">
        <v>7590</v>
      </c>
    </row>
    <row r="80" spans="1:19" ht="15" hidden="1">
      <c r="A80" t="s">
        <v>54</v>
      </c>
      <c r="D80">
        <v>58</v>
      </c>
      <c r="E80" t="s">
        <v>19</v>
      </c>
      <c r="F80" t="s">
        <v>1236</v>
      </c>
      <c r="G80" t="s">
        <v>631</v>
      </c>
      <c r="H80" t="s">
        <v>6095</v>
      </c>
      <c r="I80">
        <v>1718</v>
      </c>
      <c r="J80" t="s">
        <v>6097</v>
      </c>
      <c r="K80" t="s">
        <v>7589</v>
      </c>
      <c r="L80" t="s">
        <v>7589</v>
      </c>
      <c r="M80" t="s">
        <v>6096</v>
      </c>
      <c r="N80">
        <v>49.903189099999999</v>
      </c>
      <c r="O80">
        <v>43.274215400000003</v>
      </c>
      <c r="P80">
        <v>10</v>
      </c>
      <c r="Q80" t="s">
        <v>57</v>
      </c>
      <c r="R80">
        <v>44469</v>
      </c>
      <c r="S80" t="s">
        <v>7590</v>
      </c>
    </row>
    <row r="81" spans="1:19" ht="15" hidden="1">
      <c r="A81" t="s">
        <v>54</v>
      </c>
      <c r="D81">
        <v>59</v>
      </c>
      <c r="E81" t="s">
        <v>19</v>
      </c>
      <c r="F81" t="s">
        <v>1236</v>
      </c>
      <c r="G81" t="s">
        <v>631</v>
      </c>
      <c r="H81" t="s">
        <v>6098</v>
      </c>
      <c r="I81">
        <v>1630</v>
      </c>
      <c r="J81" t="s">
        <v>6100</v>
      </c>
      <c r="K81" t="s">
        <v>7589</v>
      </c>
      <c r="L81" t="s">
        <v>7589</v>
      </c>
      <c r="M81" t="s">
        <v>6099</v>
      </c>
      <c r="N81">
        <v>50.220555599999997</v>
      </c>
      <c r="O81">
        <v>43.440833300000001</v>
      </c>
      <c r="P81">
        <v>10</v>
      </c>
      <c r="Q81" t="s">
        <v>57</v>
      </c>
      <c r="R81">
        <v>44104</v>
      </c>
      <c r="S81" t="s">
        <v>7590</v>
      </c>
    </row>
    <row r="82" spans="1:19" ht="15" hidden="1">
      <c r="A82" t="s">
        <v>54</v>
      </c>
      <c r="D82">
        <v>60</v>
      </c>
      <c r="E82" t="s">
        <v>20</v>
      </c>
      <c r="F82" t="s">
        <v>1236</v>
      </c>
      <c r="G82" t="s">
        <v>631</v>
      </c>
      <c r="H82" t="s">
        <v>6101</v>
      </c>
      <c r="I82">
        <v>147</v>
      </c>
      <c r="J82" t="s">
        <v>6103</v>
      </c>
      <c r="K82" t="s">
        <v>7589</v>
      </c>
      <c r="L82" t="s">
        <v>7589</v>
      </c>
      <c r="M82" t="s">
        <v>6102</v>
      </c>
      <c r="N82">
        <v>50.420833299999998</v>
      </c>
      <c r="O82">
        <v>43.5075</v>
      </c>
      <c r="P82">
        <v>0.25</v>
      </c>
      <c r="Q82" t="s">
        <v>57</v>
      </c>
      <c r="R82">
        <v>44469</v>
      </c>
      <c r="S82" t="s">
        <v>7590</v>
      </c>
    </row>
    <row r="83" spans="1:19" ht="15" hidden="1">
      <c r="A83" t="s">
        <v>54</v>
      </c>
      <c r="D83">
        <v>61</v>
      </c>
      <c r="E83" t="s">
        <v>20</v>
      </c>
      <c r="F83" t="s">
        <v>1236</v>
      </c>
      <c r="G83" t="s">
        <v>631</v>
      </c>
      <c r="H83" t="s">
        <v>6104</v>
      </c>
      <c r="I83">
        <v>55</v>
      </c>
      <c r="J83" t="s">
        <v>6106</v>
      </c>
      <c r="K83" t="s">
        <v>7589</v>
      </c>
      <c r="L83" t="s">
        <v>7589</v>
      </c>
      <c r="M83" t="s">
        <v>6105</v>
      </c>
      <c r="N83">
        <v>50.097777800000003</v>
      </c>
      <c r="O83">
        <v>43.499444400000002</v>
      </c>
      <c r="P83">
        <v>0.25</v>
      </c>
      <c r="Q83" t="s">
        <v>57</v>
      </c>
      <c r="R83">
        <v>44469</v>
      </c>
      <c r="S83" t="s">
        <v>7590</v>
      </c>
    </row>
    <row r="84" spans="1:19" ht="15" hidden="1">
      <c r="A84" t="s">
        <v>54</v>
      </c>
      <c r="D84">
        <v>62</v>
      </c>
      <c r="E84" t="s">
        <v>19</v>
      </c>
      <c r="F84" t="s">
        <v>1236</v>
      </c>
      <c r="G84" t="s">
        <v>608</v>
      </c>
      <c r="H84" t="s">
        <v>6107</v>
      </c>
      <c r="I84">
        <v>794</v>
      </c>
      <c r="J84" t="s">
        <v>6109</v>
      </c>
      <c r="K84" t="s">
        <v>7589</v>
      </c>
      <c r="L84" t="s">
        <v>7589</v>
      </c>
      <c r="M84" t="s">
        <v>6108</v>
      </c>
      <c r="N84">
        <v>50.185197100000003</v>
      </c>
      <c r="O84">
        <v>43.549089199999997</v>
      </c>
      <c r="P84">
        <v>1</v>
      </c>
      <c r="Q84" t="s">
        <v>57</v>
      </c>
      <c r="R84">
        <v>44469</v>
      </c>
      <c r="S84" t="s">
        <v>7590</v>
      </c>
    </row>
    <row r="85" spans="1:19" ht="15" hidden="1">
      <c r="A85" t="s">
        <v>54</v>
      </c>
      <c r="D85">
        <v>63</v>
      </c>
      <c r="E85" t="s">
        <v>19</v>
      </c>
      <c r="F85" t="s">
        <v>1236</v>
      </c>
      <c r="G85" t="s">
        <v>631</v>
      </c>
      <c r="H85" t="s">
        <v>6110</v>
      </c>
      <c r="I85">
        <v>1331</v>
      </c>
      <c r="J85" t="s">
        <v>6112</v>
      </c>
      <c r="K85" t="s">
        <v>7589</v>
      </c>
      <c r="L85" t="s">
        <v>7589</v>
      </c>
      <c r="M85" t="s">
        <v>6111</v>
      </c>
      <c r="N85">
        <v>50.157452200000002</v>
      </c>
      <c r="O85">
        <v>42.893169200000003</v>
      </c>
      <c r="P85">
        <v>10</v>
      </c>
      <c r="Q85" t="s">
        <v>57</v>
      </c>
      <c r="R85">
        <v>44469</v>
      </c>
      <c r="S85" t="s">
        <v>7590</v>
      </c>
    </row>
    <row r="86" spans="1:19" ht="15" hidden="1">
      <c r="A86" t="s">
        <v>54</v>
      </c>
      <c r="D86">
        <v>64</v>
      </c>
      <c r="E86" t="s">
        <v>19</v>
      </c>
      <c r="F86" t="s">
        <v>1236</v>
      </c>
      <c r="G86" t="s">
        <v>631</v>
      </c>
      <c r="H86" t="s">
        <v>6113</v>
      </c>
      <c r="I86">
        <v>456</v>
      </c>
      <c r="J86" t="s">
        <v>6115</v>
      </c>
      <c r="K86" t="s">
        <v>7589</v>
      </c>
      <c r="L86" t="s">
        <v>7589</v>
      </c>
      <c r="M86" t="s">
        <v>6114</v>
      </c>
      <c r="N86">
        <v>50.088943700000002</v>
      </c>
      <c r="O86">
        <v>43.007295399999997</v>
      </c>
      <c r="P86">
        <v>1</v>
      </c>
      <c r="Q86" t="s">
        <v>57</v>
      </c>
      <c r="R86">
        <v>44469</v>
      </c>
      <c r="S86" t="s">
        <v>7590</v>
      </c>
    </row>
    <row r="87" spans="1:19" ht="15" hidden="1">
      <c r="A87" t="s">
        <v>54</v>
      </c>
      <c r="D87">
        <v>65</v>
      </c>
      <c r="E87" t="s">
        <v>19</v>
      </c>
      <c r="F87" t="s">
        <v>1236</v>
      </c>
      <c r="G87" t="s">
        <v>631</v>
      </c>
      <c r="H87" t="s">
        <v>6116</v>
      </c>
      <c r="I87">
        <v>221</v>
      </c>
      <c r="J87" t="s">
        <v>6118</v>
      </c>
      <c r="K87" t="s">
        <v>7589</v>
      </c>
      <c r="L87" t="s">
        <v>7589</v>
      </c>
      <c r="M87" t="s">
        <v>6117</v>
      </c>
      <c r="N87">
        <v>50.228960100000002</v>
      </c>
      <c r="O87">
        <v>42.866592500000003</v>
      </c>
      <c r="P87">
        <v>0.25</v>
      </c>
      <c r="Q87" t="s">
        <v>57</v>
      </c>
      <c r="R87">
        <v>44469</v>
      </c>
      <c r="S87" t="s">
        <v>7590</v>
      </c>
    </row>
    <row r="88" spans="1:19" ht="15" hidden="1">
      <c r="A88" t="s">
        <v>54</v>
      </c>
      <c r="D88">
        <v>66</v>
      </c>
      <c r="E88" t="s">
        <v>19</v>
      </c>
      <c r="F88" t="s">
        <v>1236</v>
      </c>
      <c r="G88" t="s">
        <v>56</v>
      </c>
      <c r="H88" t="s">
        <v>83</v>
      </c>
      <c r="I88">
        <v>59132</v>
      </c>
      <c r="J88" t="s">
        <v>6119</v>
      </c>
      <c r="K88" t="s">
        <v>7589</v>
      </c>
      <c r="L88" t="s">
        <v>7589</v>
      </c>
      <c r="M88" t="s">
        <v>6120</v>
      </c>
      <c r="N88">
        <v>50.061027699999997</v>
      </c>
      <c r="O88">
        <v>43.244259399999997</v>
      </c>
      <c r="P88">
        <v>20</v>
      </c>
      <c r="Q88" t="s">
        <v>57</v>
      </c>
      <c r="R88">
        <v>44104</v>
      </c>
      <c r="S88" t="s">
        <v>7590</v>
      </c>
    </row>
    <row r="89" spans="1:19" ht="15" hidden="1">
      <c r="A89" t="s">
        <v>54</v>
      </c>
      <c r="D89">
        <v>67</v>
      </c>
      <c r="E89" t="s">
        <v>20</v>
      </c>
      <c r="F89" t="s">
        <v>1236</v>
      </c>
      <c r="G89" t="s">
        <v>631</v>
      </c>
      <c r="H89" t="s">
        <v>6121</v>
      </c>
      <c r="I89">
        <v>211</v>
      </c>
      <c r="J89" t="s">
        <v>6123</v>
      </c>
      <c r="K89" t="s">
        <v>7589</v>
      </c>
      <c r="L89" t="s">
        <v>7589</v>
      </c>
      <c r="M89" t="s">
        <v>6122</v>
      </c>
      <c r="N89">
        <v>50.357777800000001</v>
      </c>
      <c r="O89">
        <v>43.533333300000002</v>
      </c>
      <c r="P89">
        <v>0.25</v>
      </c>
      <c r="Q89" t="s">
        <v>57</v>
      </c>
      <c r="R89">
        <v>44469</v>
      </c>
      <c r="S89" t="s">
        <v>7590</v>
      </c>
    </row>
    <row r="90" spans="1:19" ht="15" hidden="1">
      <c r="A90" t="s">
        <v>54</v>
      </c>
      <c r="D90">
        <v>68</v>
      </c>
      <c r="E90" t="s">
        <v>19</v>
      </c>
      <c r="F90" t="s">
        <v>1236</v>
      </c>
      <c r="G90" t="s">
        <v>631</v>
      </c>
      <c r="H90" t="s">
        <v>6124</v>
      </c>
      <c r="I90">
        <v>528</v>
      </c>
      <c r="J90" t="s">
        <v>6126</v>
      </c>
      <c r="K90" t="s">
        <v>7589</v>
      </c>
      <c r="L90" t="s">
        <v>7589</v>
      </c>
      <c r="M90" t="s">
        <v>6125</v>
      </c>
      <c r="N90">
        <v>50.189199100000003</v>
      </c>
      <c r="O90">
        <v>43.409432299999999</v>
      </c>
      <c r="P90">
        <v>1</v>
      </c>
      <c r="Q90" t="s">
        <v>57</v>
      </c>
      <c r="R90">
        <v>44104</v>
      </c>
      <c r="S90" t="s">
        <v>7590</v>
      </c>
    </row>
    <row r="91" spans="1:19" ht="15" hidden="1">
      <c r="A91" t="s">
        <v>54</v>
      </c>
      <c r="D91">
        <v>69</v>
      </c>
      <c r="E91" t="s">
        <v>20</v>
      </c>
      <c r="F91" t="s">
        <v>1236</v>
      </c>
      <c r="G91" t="s">
        <v>61</v>
      </c>
      <c r="H91" t="s">
        <v>6127</v>
      </c>
      <c r="I91">
        <v>1889</v>
      </c>
      <c r="J91" t="s">
        <v>6128</v>
      </c>
      <c r="K91" t="s">
        <v>7589</v>
      </c>
      <c r="L91" t="s">
        <v>7589</v>
      </c>
      <c r="M91" t="s">
        <v>6129</v>
      </c>
      <c r="N91">
        <v>50.011944399999997</v>
      </c>
      <c r="O91">
        <v>43.173333300000003</v>
      </c>
      <c r="P91">
        <v>10</v>
      </c>
      <c r="Q91" t="s">
        <v>57</v>
      </c>
      <c r="R91">
        <v>44104</v>
      </c>
      <c r="S91" t="s">
        <v>7590</v>
      </c>
    </row>
    <row r="92" spans="1:19" ht="15" hidden="1">
      <c r="A92" t="s">
        <v>54</v>
      </c>
      <c r="D92">
        <v>70</v>
      </c>
      <c r="E92" t="s">
        <v>19</v>
      </c>
      <c r="F92" t="s">
        <v>1236</v>
      </c>
      <c r="G92" t="s">
        <v>631</v>
      </c>
      <c r="H92" t="s">
        <v>6130</v>
      </c>
      <c r="I92">
        <v>1088</v>
      </c>
      <c r="J92" t="s">
        <v>6131</v>
      </c>
      <c r="K92" t="s">
        <v>7589</v>
      </c>
      <c r="L92" t="s">
        <v>7589</v>
      </c>
      <c r="M92" t="s">
        <v>6132</v>
      </c>
      <c r="N92">
        <v>50.404444400000003</v>
      </c>
      <c r="O92">
        <v>43.563333299999996</v>
      </c>
      <c r="P92">
        <v>10</v>
      </c>
      <c r="Q92" t="s">
        <v>57</v>
      </c>
      <c r="R92">
        <v>44104</v>
      </c>
      <c r="S92" t="s">
        <v>7590</v>
      </c>
    </row>
    <row r="93" spans="1:19" ht="15" hidden="1">
      <c r="A93" t="s">
        <v>54</v>
      </c>
      <c r="D93">
        <v>71</v>
      </c>
      <c r="E93" t="s">
        <v>19</v>
      </c>
      <c r="F93" t="s">
        <v>1236</v>
      </c>
      <c r="G93" t="s">
        <v>631</v>
      </c>
      <c r="H93" t="s">
        <v>6133</v>
      </c>
      <c r="I93">
        <v>329</v>
      </c>
      <c r="J93" t="s">
        <v>6135</v>
      </c>
      <c r="K93" t="s">
        <v>7589</v>
      </c>
      <c r="L93" t="s">
        <v>7589</v>
      </c>
      <c r="M93" t="s">
        <v>6134</v>
      </c>
      <c r="N93">
        <v>50.208536199999998</v>
      </c>
      <c r="O93">
        <v>43.650501900000002</v>
      </c>
      <c r="P93">
        <v>1</v>
      </c>
      <c r="Q93" t="s">
        <v>57</v>
      </c>
      <c r="R93">
        <v>44469</v>
      </c>
      <c r="S93" t="s">
        <v>7590</v>
      </c>
    </row>
    <row r="94" spans="1:19" ht="15">
      <c r="A94" t="s">
        <v>54</v>
      </c>
      <c r="D94">
        <v>72</v>
      </c>
      <c r="E94" t="s">
        <v>20</v>
      </c>
      <c r="F94" t="s">
        <v>1236</v>
      </c>
      <c r="G94" t="s">
        <v>61</v>
      </c>
      <c r="H94" t="s">
        <v>6136</v>
      </c>
      <c r="I94">
        <v>1272</v>
      </c>
      <c r="J94" t="s">
        <v>6137</v>
      </c>
      <c r="K94" t="s">
        <v>7589</v>
      </c>
      <c r="L94" t="s">
        <v>7589</v>
      </c>
      <c r="M94" t="s">
        <v>6138</v>
      </c>
      <c r="N94">
        <v>50.254444399999997</v>
      </c>
      <c r="O94">
        <v>43.075277800000002</v>
      </c>
      <c r="P94">
        <v>10</v>
      </c>
      <c r="Q94" t="s">
        <v>57</v>
      </c>
      <c r="R94">
        <v>43799</v>
      </c>
      <c r="S94" t="s">
        <v>7590</v>
      </c>
    </row>
    <row r="95" spans="1:19" ht="15" hidden="1">
      <c r="A95" t="s">
        <v>54</v>
      </c>
      <c r="D95">
        <v>73</v>
      </c>
      <c r="E95" t="s">
        <v>19</v>
      </c>
      <c r="F95" t="s">
        <v>1236</v>
      </c>
      <c r="G95" t="s">
        <v>631</v>
      </c>
      <c r="H95" t="s">
        <v>6139</v>
      </c>
      <c r="I95">
        <v>417</v>
      </c>
      <c r="J95" t="s">
        <v>6141</v>
      </c>
      <c r="K95" t="s">
        <v>7589</v>
      </c>
      <c r="L95" t="s">
        <v>7589</v>
      </c>
      <c r="M95" t="s">
        <v>6140</v>
      </c>
      <c r="N95">
        <v>50.170558</v>
      </c>
      <c r="O95">
        <v>43.006789099999999</v>
      </c>
      <c r="P95">
        <v>1</v>
      </c>
      <c r="Q95" t="s">
        <v>57</v>
      </c>
      <c r="R95">
        <v>44469</v>
      </c>
      <c r="S95" t="s">
        <v>7590</v>
      </c>
    </row>
    <row r="96" spans="1:19" ht="15" hidden="1">
      <c r="A96" t="s">
        <v>54</v>
      </c>
      <c r="D96">
        <v>74</v>
      </c>
      <c r="E96" t="s">
        <v>20</v>
      </c>
      <c r="F96" t="s">
        <v>1236</v>
      </c>
      <c r="G96" t="s">
        <v>631</v>
      </c>
      <c r="H96" t="s">
        <v>6142</v>
      </c>
      <c r="I96">
        <v>653</v>
      </c>
      <c r="J96" t="s">
        <v>6143</v>
      </c>
      <c r="K96" t="s">
        <v>7589</v>
      </c>
      <c r="L96" t="s">
        <v>7589</v>
      </c>
      <c r="M96" t="s">
        <v>6144</v>
      </c>
      <c r="N96">
        <v>50.498055600000001</v>
      </c>
      <c r="O96">
        <v>43.626666700000001</v>
      </c>
      <c r="P96">
        <v>1</v>
      </c>
      <c r="Q96" t="s">
        <v>57</v>
      </c>
      <c r="R96">
        <v>44104</v>
      </c>
      <c r="S96" t="s">
        <v>7590</v>
      </c>
    </row>
    <row r="97" spans="1:19" ht="15">
      <c r="A97" t="s">
        <v>54</v>
      </c>
      <c r="D97">
        <v>75</v>
      </c>
      <c r="E97" t="s">
        <v>20</v>
      </c>
      <c r="F97" t="s">
        <v>1236</v>
      </c>
      <c r="G97" t="s">
        <v>631</v>
      </c>
      <c r="H97" t="s">
        <v>6145</v>
      </c>
      <c r="I97">
        <v>1022</v>
      </c>
      <c r="J97" t="s">
        <v>6146</v>
      </c>
      <c r="K97" t="s">
        <v>7589</v>
      </c>
      <c r="L97" t="s">
        <v>7589</v>
      </c>
      <c r="M97" t="s">
        <v>6147</v>
      </c>
      <c r="N97">
        <v>50.252499999999998</v>
      </c>
      <c r="O97">
        <v>43.618611100000003</v>
      </c>
      <c r="P97">
        <v>10</v>
      </c>
      <c r="Q97" t="s">
        <v>57</v>
      </c>
      <c r="R97">
        <v>43799</v>
      </c>
      <c r="S97" t="s">
        <v>7590</v>
      </c>
    </row>
    <row r="98" spans="1:19" ht="15">
      <c r="A98" t="s">
        <v>54</v>
      </c>
      <c r="D98">
        <v>76</v>
      </c>
      <c r="E98" t="s">
        <v>20</v>
      </c>
      <c r="F98" t="s">
        <v>1236</v>
      </c>
      <c r="G98" t="s">
        <v>59</v>
      </c>
      <c r="H98" t="s">
        <v>6148</v>
      </c>
      <c r="I98">
        <v>2515</v>
      </c>
      <c r="J98" t="s">
        <v>6150</v>
      </c>
      <c r="K98" t="s">
        <v>7589</v>
      </c>
      <c r="L98" t="s">
        <v>7589</v>
      </c>
      <c r="M98" t="s">
        <v>6149</v>
      </c>
      <c r="N98">
        <v>50.126666700000001</v>
      </c>
      <c r="O98">
        <v>43.341666699999998</v>
      </c>
      <c r="P98">
        <v>10</v>
      </c>
      <c r="Q98" t="s">
        <v>57</v>
      </c>
      <c r="R98">
        <v>43799</v>
      </c>
      <c r="S98" t="s">
        <v>7590</v>
      </c>
    </row>
    <row r="99" spans="1:19" ht="15">
      <c r="A99" t="s">
        <v>54</v>
      </c>
      <c r="D99">
        <v>77</v>
      </c>
      <c r="E99" t="s">
        <v>20</v>
      </c>
      <c r="F99" t="s">
        <v>1236</v>
      </c>
      <c r="G99" t="s">
        <v>59</v>
      </c>
      <c r="H99" t="s">
        <v>6151</v>
      </c>
      <c r="I99">
        <v>1001</v>
      </c>
      <c r="J99" t="s">
        <v>6152</v>
      </c>
      <c r="K99" t="s">
        <v>7589</v>
      </c>
      <c r="L99" t="s">
        <v>7589</v>
      </c>
      <c r="M99" t="s">
        <v>6153</v>
      </c>
      <c r="N99">
        <v>50.0094444</v>
      </c>
      <c r="O99">
        <v>43.258611100000003</v>
      </c>
      <c r="P99">
        <v>10</v>
      </c>
      <c r="Q99" t="s">
        <v>57</v>
      </c>
      <c r="R99">
        <v>43799</v>
      </c>
      <c r="S99" t="s">
        <v>7590</v>
      </c>
    </row>
    <row r="100" spans="1:19" ht="15" hidden="1">
      <c r="A100" t="s">
        <v>54</v>
      </c>
      <c r="D100">
        <v>78</v>
      </c>
      <c r="E100" t="s">
        <v>19</v>
      </c>
      <c r="F100" t="s">
        <v>1236</v>
      </c>
      <c r="G100" t="s">
        <v>631</v>
      </c>
      <c r="H100" t="s">
        <v>6154</v>
      </c>
      <c r="I100">
        <v>314</v>
      </c>
      <c r="J100" t="s">
        <v>6156</v>
      </c>
      <c r="K100" t="s">
        <v>7589</v>
      </c>
      <c r="L100" t="s">
        <v>7589</v>
      </c>
      <c r="M100" t="s">
        <v>6155</v>
      </c>
      <c r="N100">
        <v>50.309415799999996</v>
      </c>
      <c r="O100">
        <v>42.994195699999999</v>
      </c>
      <c r="P100">
        <v>1</v>
      </c>
      <c r="Q100" t="s">
        <v>57</v>
      </c>
      <c r="R100">
        <v>44469</v>
      </c>
      <c r="S100" t="s">
        <v>7590</v>
      </c>
    </row>
    <row r="101" spans="1:19" ht="15" hidden="1">
      <c r="A101" t="s">
        <v>54</v>
      </c>
      <c r="D101">
        <v>79</v>
      </c>
      <c r="E101" t="s">
        <v>19</v>
      </c>
      <c r="F101" t="s">
        <v>1236</v>
      </c>
      <c r="G101" t="s">
        <v>631</v>
      </c>
      <c r="H101" t="s">
        <v>6157</v>
      </c>
      <c r="I101">
        <v>158</v>
      </c>
      <c r="J101" t="s">
        <v>6159</v>
      </c>
      <c r="K101" t="s">
        <v>7589</v>
      </c>
      <c r="L101" t="s">
        <v>7589</v>
      </c>
      <c r="M101" t="s">
        <v>6158</v>
      </c>
      <c r="N101">
        <v>49.996175999999998</v>
      </c>
      <c r="O101">
        <v>43.461376299999998</v>
      </c>
      <c r="P101">
        <v>0.25</v>
      </c>
      <c r="Q101" t="s">
        <v>57</v>
      </c>
      <c r="R101">
        <v>44469</v>
      </c>
      <c r="S101" t="s">
        <v>7590</v>
      </c>
    </row>
    <row r="102" spans="1:19" ht="15" hidden="1">
      <c r="A102" t="s">
        <v>54</v>
      </c>
      <c r="D102">
        <v>80</v>
      </c>
      <c r="E102" t="s">
        <v>19</v>
      </c>
      <c r="F102" t="s">
        <v>1236</v>
      </c>
      <c r="G102" t="s">
        <v>631</v>
      </c>
      <c r="H102" t="s">
        <v>6160</v>
      </c>
      <c r="I102">
        <v>1659</v>
      </c>
      <c r="J102" t="s">
        <v>6162</v>
      </c>
      <c r="K102" t="s">
        <v>7589</v>
      </c>
      <c r="L102" t="s">
        <v>7589</v>
      </c>
      <c r="M102" t="s">
        <v>6161</v>
      </c>
      <c r="N102">
        <v>50.228203600000001</v>
      </c>
      <c r="O102">
        <v>43.053156899999998</v>
      </c>
      <c r="P102">
        <v>10</v>
      </c>
      <c r="Q102" t="s">
        <v>57</v>
      </c>
      <c r="R102">
        <v>44469</v>
      </c>
      <c r="S102" t="s">
        <v>7590</v>
      </c>
    </row>
    <row r="103" spans="1:19" ht="15" hidden="1">
      <c r="A103" t="s">
        <v>54</v>
      </c>
      <c r="D103">
        <v>81</v>
      </c>
      <c r="E103" t="s">
        <v>19</v>
      </c>
      <c r="F103" t="s">
        <v>1238</v>
      </c>
      <c r="G103" t="s">
        <v>56</v>
      </c>
      <c r="H103" t="s">
        <v>1240</v>
      </c>
      <c r="I103">
        <v>41590</v>
      </c>
      <c r="J103" t="s">
        <v>6163</v>
      </c>
      <c r="K103" t="s">
        <v>7589</v>
      </c>
      <c r="L103" t="s">
        <v>7589</v>
      </c>
      <c r="M103" t="s">
        <v>6164</v>
      </c>
      <c r="N103">
        <v>50.789073899999998</v>
      </c>
      <c r="O103">
        <v>42.023561999999998</v>
      </c>
      <c r="P103">
        <v>20</v>
      </c>
      <c r="Q103" t="s">
        <v>57</v>
      </c>
      <c r="R103">
        <v>44104</v>
      </c>
      <c r="S103" t="s">
        <v>7590</v>
      </c>
    </row>
    <row r="104" spans="1:19" ht="15" hidden="1">
      <c r="A104" t="s">
        <v>54</v>
      </c>
      <c r="D104">
        <v>82</v>
      </c>
      <c r="E104" t="s">
        <v>19</v>
      </c>
      <c r="F104" t="s">
        <v>1241</v>
      </c>
      <c r="G104" t="s">
        <v>56</v>
      </c>
      <c r="H104" t="s">
        <v>1243</v>
      </c>
      <c r="I104">
        <v>39449</v>
      </c>
      <c r="J104" t="s">
        <v>6165</v>
      </c>
      <c r="K104" t="s">
        <v>7589</v>
      </c>
      <c r="L104" t="s">
        <v>7589</v>
      </c>
      <c r="M104" t="s">
        <v>6166</v>
      </c>
      <c r="N104">
        <v>49.767718299999999</v>
      </c>
      <c r="O104">
        <v>43.674976200000003</v>
      </c>
      <c r="P104">
        <v>20</v>
      </c>
      <c r="Q104" t="s">
        <v>57</v>
      </c>
      <c r="R104">
        <v>44104</v>
      </c>
      <c r="S104" t="s">
        <v>7590</v>
      </c>
    </row>
    <row r="105" spans="1:19" ht="15" hidden="1">
      <c r="A105" t="s">
        <v>54</v>
      </c>
      <c r="D105">
        <v>83</v>
      </c>
      <c r="E105" t="s">
        <v>20</v>
      </c>
      <c r="F105" t="s">
        <v>1244</v>
      </c>
      <c r="G105" t="s">
        <v>631</v>
      </c>
      <c r="H105" t="s">
        <v>6167</v>
      </c>
      <c r="I105">
        <v>601</v>
      </c>
      <c r="J105" t="s">
        <v>6169</v>
      </c>
      <c r="K105" t="s">
        <v>7589</v>
      </c>
      <c r="L105" t="s">
        <v>7589</v>
      </c>
      <c r="M105" t="s">
        <v>6168</v>
      </c>
      <c r="N105">
        <v>50.169862199999997</v>
      </c>
      <c r="O105">
        <v>44.068051199999999</v>
      </c>
      <c r="P105">
        <v>1</v>
      </c>
      <c r="Q105" t="s">
        <v>57</v>
      </c>
      <c r="R105">
        <v>44104</v>
      </c>
      <c r="S105" t="s">
        <v>7590</v>
      </c>
    </row>
    <row r="106" spans="1:19" ht="15">
      <c r="A106" t="s">
        <v>54</v>
      </c>
      <c r="D106">
        <v>84</v>
      </c>
      <c r="E106" t="s">
        <v>20</v>
      </c>
      <c r="F106" t="s">
        <v>1244</v>
      </c>
      <c r="G106" t="s">
        <v>61</v>
      </c>
      <c r="H106" t="s">
        <v>6170</v>
      </c>
      <c r="I106">
        <v>551</v>
      </c>
      <c r="J106" t="s">
        <v>6171</v>
      </c>
      <c r="K106" t="s">
        <v>7589</v>
      </c>
      <c r="L106" t="s">
        <v>7589</v>
      </c>
      <c r="M106" t="s">
        <v>6172</v>
      </c>
      <c r="N106">
        <v>50.571111100000003</v>
      </c>
      <c r="O106">
        <v>44.036111099999999</v>
      </c>
      <c r="P106">
        <v>1</v>
      </c>
      <c r="Q106" t="s">
        <v>57</v>
      </c>
      <c r="R106">
        <v>43799</v>
      </c>
      <c r="S106" t="s">
        <v>7590</v>
      </c>
    </row>
    <row r="107" spans="1:19" ht="15" hidden="1">
      <c r="A107" t="s">
        <v>54</v>
      </c>
      <c r="D107">
        <v>85</v>
      </c>
      <c r="E107" t="s">
        <v>20</v>
      </c>
      <c r="F107" t="s">
        <v>1244</v>
      </c>
      <c r="G107" t="s">
        <v>601</v>
      </c>
      <c r="H107" t="s">
        <v>6173</v>
      </c>
      <c r="I107">
        <v>1769</v>
      </c>
      <c r="J107" t="s">
        <v>6175</v>
      </c>
      <c r="K107" t="s">
        <v>7589</v>
      </c>
      <c r="L107" t="s">
        <v>7589</v>
      </c>
      <c r="M107" t="s">
        <v>6174</v>
      </c>
      <c r="N107">
        <v>50.268430799999997</v>
      </c>
      <c r="O107">
        <v>43.989259300000001</v>
      </c>
      <c r="P107">
        <v>10</v>
      </c>
      <c r="Q107" t="s">
        <v>57</v>
      </c>
      <c r="R107">
        <v>44104</v>
      </c>
      <c r="S107" t="s">
        <v>7590</v>
      </c>
    </row>
    <row r="108" spans="1:19" ht="15" hidden="1">
      <c r="A108" t="s">
        <v>54</v>
      </c>
      <c r="D108">
        <v>86</v>
      </c>
      <c r="E108" t="s">
        <v>20</v>
      </c>
      <c r="F108" t="s">
        <v>1244</v>
      </c>
      <c r="G108" t="s">
        <v>631</v>
      </c>
      <c r="H108" t="s">
        <v>6176</v>
      </c>
      <c r="I108">
        <v>146</v>
      </c>
      <c r="J108" t="s">
        <v>6178</v>
      </c>
      <c r="K108" t="s">
        <v>7589</v>
      </c>
      <c r="L108" t="s">
        <v>7589</v>
      </c>
      <c r="M108" t="s">
        <v>6177</v>
      </c>
      <c r="N108">
        <v>50.4527778</v>
      </c>
      <c r="O108">
        <v>43.959166699999997</v>
      </c>
      <c r="P108">
        <v>0.25</v>
      </c>
      <c r="Q108" t="s">
        <v>57</v>
      </c>
      <c r="R108">
        <v>44104</v>
      </c>
      <c r="S108" t="s">
        <v>7590</v>
      </c>
    </row>
    <row r="109" spans="1:19" ht="15" hidden="1">
      <c r="A109" t="s">
        <v>54</v>
      </c>
      <c r="D109">
        <v>87</v>
      </c>
      <c r="E109" t="s">
        <v>20</v>
      </c>
      <c r="F109" t="s">
        <v>1244</v>
      </c>
      <c r="G109" t="s">
        <v>61</v>
      </c>
      <c r="H109" t="s">
        <v>6179</v>
      </c>
      <c r="I109">
        <v>5317</v>
      </c>
      <c r="J109" t="s">
        <v>6180</v>
      </c>
      <c r="K109" t="s">
        <v>7589</v>
      </c>
      <c r="L109" t="s">
        <v>7589</v>
      </c>
      <c r="M109" t="s">
        <v>6181</v>
      </c>
      <c r="N109">
        <v>50.364564000000001</v>
      </c>
      <c r="O109">
        <v>44.114280000000001</v>
      </c>
      <c r="P109">
        <v>10</v>
      </c>
      <c r="Q109" t="s">
        <v>57</v>
      </c>
      <c r="R109">
        <v>44104</v>
      </c>
      <c r="S109" t="s">
        <v>7590</v>
      </c>
    </row>
    <row r="110" spans="1:19" ht="15" hidden="1">
      <c r="A110" t="s">
        <v>54</v>
      </c>
      <c r="D110">
        <v>88</v>
      </c>
      <c r="E110" t="s">
        <v>20</v>
      </c>
      <c r="F110" t="s">
        <v>1244</v>
      </c>
      <c r="G110" t="s">
        <v>59</v>
      </c>
      <c r="H110" t="s">
        <v>6182</v>
      </c>
      <c r="I110">
        <v>181</v>
      </c>
      <c r="J110" t="s">
        <v>6184</v>
      </c>
      <c r="K110" t="s">
        <v>7589</v>
      </c>
      <c r="L110" t="s">
        <v>7589</v>
      </c>
      <c r="M110" t="s">
        <v>6183</v>
      </c>
      <c r="N110">
        <v>50.376388900000002</v>
      </c>
      <c r="O110">
        <v>43.944722200000001</v>
      </c>
      <c r="P110">
        <v>0.25</v>
      </c>
      <c r="Q110" t="s">
        <v>57</v>
      </c>
      <c r="R110">
        <v>44104</v>
      </c>
      <c r="S110" t="s">
        <v>7590</v>
      </c>
    </row>
    <row r="111" spans="1:19" ht="15" hidden="1">
      <c r="A111" t="s">
        <v>54</v>
      </c>
      <c r="D111">
        <v>89</v>
      </c>
      <c r="E111" t="s">
        <v>20</v>
      </c>
      <c r="F111" t="s">
        <v>1244</v>
      </c>
      <c r="G111" t="s">
        <v>631</v>
      </c>
      <c r="H111" t="s">
        <v>6185</v>
      </c>
      <c r="I111">
        <v>590</v>
      </c>
      <c r="J111" t="s">
        <v>6187</v>
      </c>
      <c r="K111" t="s">
        <v>7589</v>
      </c>
      <c r="L111" t="s">
        <v>7589</v>
      </c>
      <c r="M111" t="s">
        <v>6186</v>
      </c>
      <c r="N111">
        <v>50.334564700000001</v>
      </c>
      <c r="O111">
        <v>44.1345192</v>
      </c>
      <c r="P111">
        <v>1</v>
      </c>
      <c r="Q111" t="s">
        <v>57</v>
      </c>
      <c r="R111">
        <v>44104</v>
      </c>
      <c r="S111" t="s">
        <v>7590</v>
      </c>
    </row>
    <row r="112" spans="1:19" ht="15" hidden="1">
      <c r="A112" t="s">
        <v>54</v>
      </c>
      <c r="D112">
        <v>90</v>
      </c>
      <c r="E112" t="s">
        <v>20</v>
      </c>
      <c r="F112" t="s">
        <v>1244</v>
      </c>
      <c r="G112" t="s">
        <v>631</v>
      </c>
      <c r="H112" t="s">
        <v>6188</v>
      </c>
      <c r="I112">
        <v>131</v>
      </c>
      <c r="J112" t="s">
        <v>6190</v>
      </c>
      <c r="K112" t="s">
        <v>7589</v>
      </c>
      <c r="L112" t="s">
        <v>7589</v>
      </c>
      <c r="M112" t="s">
        <v>6189</v>
      </c>
      <c r="N112">
        <v>50.189722199999999</v>
      </c>
      <c r="O112">
        <v>44.238888899999999</v>
      </c>
      <c r="P112">
        <v>0.25</v>
      </c>
      <c r="Q112" t="s">
        <v>57</v>
      </c>
      <c r="R112">
        <v>44104</v>
      </c>
      <c r="S112" t="s">
        <v>7590</v>
      </c>
    </row>
    <row r="113" spans="1:19" ht="15">
      <c r="A113" t="s">
        <v>54</v>
      </c>
      <c r="D113">
        <v>91</v>
      </c>
      <c r="E113" t="s">
        <v>20</v>
      </c>
      <c r="F113" t="s">
        <v>1244</v>
      </c>
      <c r="G113" t="s">
        <v>59</v>
      </c>
      <c r="H113" t="s">
        <v>6191</v>
      </c>
      <c r="I113">
        <v>825</v>
      </c>
      <c r="J113" t="s">
        <v>6192</v>
      </c>
      <c r="K113" t="s">
        <v>7589</v>
      </c>
      <c r="L113" t="s">
        <v>7589</v>
      </c>
      <c r="M113" t="s">
        <v>6193</v>
      </c>
      <c r="N113">
        <v>50.458055600000002</v>
      </c>
      <c r="O113">
        <v>44.2044444</v>
      </c>
      <c r="P113">
        <v>1</v>
      </c>
      <c r="Q113" t="s">
        <v>57</v>
      </c>
      <c r="R113">
        <v>43799</v>
      </c>
      <c r="S113" t="s">
        <v>7590</v>
      </c>
    </row>
    <row r="114" spans="1:19" ht="15" hidden="1">
      <c r="A114" t="s">
        <v>54</v>
      </c>
      <c r="D114">
        <v>92</v>
      </c>
      <c r="E114" t="s">
        <v>20</v>
      </c>
      <c r="F114" t="s">
        <v>1244</v>
      </c>
      <c r="G114" t="s">
        <v>631</v>
      </c>
      <c r="H114" t="s">
        <v>6194</v>
      </c>
      <c r="I114">
        <v>201</v>
      </c>
      <c r="J114" t="s">
        <v>6195</v>
      </c>
      <c r="K114" t="s">
        <v>7589</v>
      </c>
      <c r="L114" t="s">
        <v>7589</v>
      </c>
      <c r="M114" t="s">
        <v>6196</v>
      </c>
      <c r="N114">
        <v>50.311944400000002</v>
      </c>
      <c r="O114">
        <v>44.048333300000003</v>
      </c>
      <c r="P114">
        <v>0.25</v>
      </c>
      <c r="Q114" t="s">
        <v>57</v>
      </c>
      <c r="R114">
        <v>44104</v>
      </c>
      <c r="S114" t="s">
        <v>7590</v>
      </c>
    </row>
    <row r="115" spans="1:19" ht="15" hidden="1">
      <c r="A115" t="s">
        <v>54</v>
      </c>
      <c r="D115">
        <v>93</v>
      </c>
      <c r="E115" t="s">
        <v>20</v>
      </c>
      <c r="F115" t="s">
        <v>1244</v>
      </c>
      <c r="G115" t="s">
        <v>59</v>
      </c>
      <c r="H115" t="s">
        <v>6197</v>
      </c>
      <c r="I115">
        <v>187</v>
      </c>
      <c r="J115" t="s">
        <v>6199</v>
      </c>
      <c r="K115" t="s">
        <v>7589</v>
      </c>
      <c r="L115" t="s">
        <v>7589</v>
      </c>
      <c r="M115" t="s">
        <v>6198</v>
      </c>
      <c r="N115">
        <v>50.428333299999998</v>
      </c>
      <c r="O115">
        <v>44.053888899999997</v>
      </c>
      <c r="P115">
        <v>0.25</v>
      </c>
      <c r="Q115" t="s">
        <v>57</v>
      </c>
      <c r="R115">
        <v>44104</v>
      </c>
      <c r="S115" t="s">
        <v>7590</v>
      </c>
    </row>
    <row r="116" spans="1:19" ht="15">
      <c r="A116" t="s">
        <v>54</v>
      </c>
      <c r="D116">
        <v>94</v>
      </c>
      <c r="E116" t="s">
        <v>20</v>
      </c>
      <c r="F116" t="s">
        <v>1244</v>
      </c>
      <c r="G116" t="s">
        <v>601</v>
      </c>
      <c r="H116" t="s">
        <v>6200</v>
      </c>
      <c r="I116">
        <v>1689</v>
      </c>
      <c r="J116" t="s">
        <v>6201</v>
      </c>
      <c r="K116" t="s">
        <v>7589</v>
      </c>
      <c r="L116" t="s">
        <v>7589</v>
      </c>
      <c r="M116" t="s">
        <v>6202</v>
      </c>
      <c r="N116">
        <v>50.439166700000001</v>
      </c>
      <c r="O116">
        <v>44.44</v>
      </c>
      <c r="P116">
        <v>10</v>
      </c>
      <c r="Q116" t="s">
        <v>57</v>
      </c>
      <c r="R116">
        <v>43799</v>
      </c>
      <c r="S116" t="s">
        <v>7590</v>
      </c>
    </row>
    <row r="117" spans="1:19" ht="15" hidden="1">
      <c r="A117" t="s">
        <v>54</v>
      </c>
      <c r="D117">
        <v>95</v>
      </c>
      <c r="E117" t="s">
        <v>20</v>
      </c>
      <c r="F117" t="s">
        <v>1244</v>
      </c>
      <c r="G117" t="s">
        <v>631</v>
      </c>
      <c r="H117" t="s">
        <v>6203</v>
      </c>
      <c r="I117">
        <v>809</v>
      </c>
      <c r="J117" t="s">
        <v>6204</v>
      </c>
      <c r="K117" t="s">
        <v>7589</v>
      </c>
      <c r="L117" t="s">
        <v>7589</v>
      </c>
      <c r="M117" t="s">
        <v>6205</v>
      </c>
      <c r="N117">
        <v>50.291944399999998</v>
      </c>
      <c r="O117">
        <v>43.951944400000002</v>
      </c>
      <c r="P117">
        <v>1</v>
      </c>
      <c r="Q117" t="s">
        <v>57</v>
      </c>
      <c r="R117">
        <v>44104</v>
      </c>
      <c r="S117" t="s">
        <v>7590</v>
      </c>
    </row>
    <row r="118" spans="1:19" ht="15" hidden="1">
      <c r="A118" t="s">
        <v>54</v>
      </c>
      <c r="D118">
        <v>96</v>
      </c>
      <c r="E118" t="s">
        <v>20</v>
      </c>
      <c r="F118" t="s">
        <v>1244</v>
      </c>
      <c r="G118" t="s">
        <v>61</v>
      </c>
      <c r="H118" t="s">
        <v>6206</v>
      </c>
      <c r="I118">
        <v>490</v>
      </c>
      <c r="J118" t="s">
        <v>6208</v>
      </c>
      <c r="K118" t="s">
        <v>7589</v>
      </c>
      <c r="L118" t="s">
        <v>7589</v>
      </c>
      <c r="M118" t="s">
        <v>6207</v>
      </c>
      <c r="N118">
        <v>50.498437299999999</v>
      </c>
      <c r="O118">
        <v>43.8245328</v>
      </c>
      <c r="P118">
        <v>1</v>
      </c>
      <c r="Q118" t="s">
        <v>57</v>
      </c>
      <c r="R118">
        <v>44104</v>
      </c>
      <c r="S118" t="s">
        <v>7590</v>
      </c>
    </row>
    <row r="119" spans="1:19" ht="15" hidden="1">
      <c r="A119" t="s">
        <v>54</v>
      </c>
      <c r="D119">
        <v>97</v>
      </c>
      <c r="E119" t="s">
        <v>20</v>
      </c>
      <c r="F119" t="s">
        <v>1244</v>
      </c>
      <c r="G119" t="s">
        <v>601</v>
      </c>
      <c r="H119" t="s">
        <v>6209</v>
      </c>
      <c r="I119">
        <v>1052</v>
      </c>
      <c r="J119" t="s">
        <v>6210</v>
      </c>
      <c r="K119" t="s">
        <v>7589</v>
      </c>
      <c r="L119" t="s">
        <v>7589</v>
      </c>
      <c r="M119" t="s">
        <v>6211</v>
      </c>
      <c r="N119">
        <v>50.236388900000001</v>
      </c>
      <c r="O119">
        <v>43.771388899999998</v>
      </c>
      <c r="P119">
        <v>10</v>
      </c>
      <c r="Q119" t="s">
        <v>57</v>
      </c>
      <c r="R119">
        <v>44104</v>
      </c>
      <c r="S119" t="s">
        <v>7590</v>
      </c>
    </row>
    <row r="120" spans="1:19" ht="15" hidden="1">
      <c r="A120" t="s">
        <v>54</v>
      </c>
      <c r="D120">
        <v>98</v>
      </c>
      <c r="E120" t="s">
        <v>20</v>
      </c>
      <c r="F120" t="s">
        <v>1246</v>
      </c>
      <c r="G120" t="s">
        <v>59</v>
      </c>
      <c r="H120" t="s">
        <v>6212</v>
      </c>
      <c r="I120">
        <v>1310</v>
      </c>
      <c r="J120" t="s">
        <v>6214</v>
      </c>
      <c r="K120" t="s">
        <v>7589</v>
      </c>
      <c r="L120" t="s">
        <v>7589</v>
      </c>
      <c r="M120" t="s">
        <v>6213</v>
      </c>
      <c r="N120">
        <v>49.373470099999999</v>
      </c>
      <c r="O120">
        <v>44.987425600000002</v>
      </c>
      <c r="P120">
        <v>10</v>
      </c>
      <c r="Q120" t="s">
        <v>57</v>
      </c>
      <c r="R120">
        <v>44469</v>
      </c>
      <c r="S120" t="s">
        <v>7590</v>
      </c>
    </row>
    <row r="121" spans="1:19" ht="15" hidden="1">
      <c r="A121" t="s">
        <v>54</v>
      </c>
      <c r="D121">
        <v>99</v>
      </c>
      <c r="E121" t="s">
        <v>20</v>
      </c>
      <c r="F121" t="s">
        <v>1246</v>
      </c>
      <c r="G121" t="s">
        <v>59</v>
      </c>
      <c r="H121" t="s">
        <v>6215</v>
      </c>
      <c r="I121">
        <v>723</v>
      </c>
      <c r="J121" t="s">
        <v>6216</v>
      </c>
      <c r="K121" t="s">
        <v>7589</v>
      </c>
      <c r="L121" t="s">
        <v>7589</v>
      </c>
      <c r="M121" t="s">
        <v>6217</v>
      </c>
      <c r="N121">
        <v>49.253333300000001</v>
      </c>
      <c r="O121">
        <v>44.943888899999997</v>
      </c>
      <c r="P121">
        <v>1</v>
      </c>
      <c r="Q121" t="s">
        <v>57</v>
      </c>
      <c r="R121">
        <v>44469</v>
      </c>
      <c r="S121" t="s">
        <v>7590</v>
      </c>
    </row>
    <row r="122" spans="1:19" ht="15" hidden="1">
      <c r="A122" t="s">
        <v>54</v>
      </c>
      <c r="D122">
        <v>100</v>
      </c>
      <c r="E122" t="s">
        <v>20</v>
      </c>
      <c r="F122" t="s">
        <v>1246</v>
      </c>
      <c r="G122" t="s">
        <v>59</v>
      </c>
      <c r="H122" t="s">
        <v>6218</v>
      </c>
      <c r="I122">
        <v>2656</v>
      </c>
      <c r="J122" t="s">
        <v>6220</v>
      </c>
      <c r="K122" t="s">
        <v>7589</v>
      </c>
      <c r="L122" t="s">
        <v>7589</v>
      </c>
      <c r="M122" t="s">
        <v>6219</v>
      </c>
      <c r="N122">
        <v>49.551439700000003</v>
      </c>
      <c r="O122">
        <v>45.067283500000002</v>
      </c>
      <c r="P122">
        <v>10</v>
      </c>
      <c r="Q122" t="s">
        <v>57</v>
      </c>
      <c r="R122">
        <v>44469</v>
      </c>
      <c r="S122" t="s">
        <v>7590</v>
      </c>
    </row>
    <row r="123" spans="1:19" ht="15">
      <c r="A123" t="s">
        <v>54</v>
      </c>
      <c r="D123">
        <v>101</v>
      </c>
      <c r="E123" t="s">
        <v>20</v>
      </c>
      <c r="F123" t="s">
        <v>1246</v>
      </c>
      <c r="G123" t="s">
        <v>59</v>
      </c>
      <c r="H123" t="s">
        <v>6221</v>
      </c>
      <c r="I123">
        <v>732</v>
      </c>
      <c r="J123" t="s">
        <v>6222</v>
      </c>
      <c r="K123" t="s">
        <v>7589</v>
      </c>
      <c r="L123" t="s">
        <v>7589</v>
      </c>
      <c r="M123" t="s">
        <v>6223</v>
      </c>
      <c r="N123">
        <v>49.300277800000003</v>
      </c>
      <c r="O123">
        <v>44.638333299999999</v>
      </c>
      <c r="P123">
        <v>1</v>
      </c>
      <c r="Q123" t="s">
        <v>57</v>
      </c>
      <c r="R123">
        <v>43799</v>
      </c>
      <c r="S123" t="s">
        <v>7590</v>
      </c>
    </row>
    <row r="124" spans="1:19" ht="15" hidden="1">
      <c r="A124" t="s">
        <v>54</v>
      </c>
      <c r="D124">
        <v>102</v>
      </c>
      <c r="E124" t="s">
        <v>20</v>
      </c>
      <c r="F124" t="s">
        <v>1246</v>
      </c>
      <c r="G124" t="s">
        <v>56</v>
      </c>
      <c r="H124" t="s">
        <v>6224</v>
      </c>
      <c r="I124">
        <v>14347</v>
      </c>
      <c r="J124" t="s">
        <v>6225</v>
      </c>
      <c r="K124" t="s">
        <v>7589</v>
      </c>
      <c r="L124" t="s">
        <v>7589</v>
      </c>
      <c r="M124" t="s">
        <v>6226</v>
      </c>
      <c r="N124">
        <v>49.065100999999999</v>
      </c>
      <c r="O124">
        <v>44.828572999999999</v>
      </c>
      <c r="P124">
        <v>20</v>
      </c>
      <c r="Q124" t="s">
        <v>57</v>
      </c>
      <c r="R124">
        <v>44104</v>
      </c>
      <c r="S124" t="s">
        <v>7590</v>
      </c>
    </row>
    <row r="125" spans="1:19" ht="15" hidden="1">
      <c r="A125" t="s">
        <v>54</v>
      </c>
      <c r="D125">
        <v>103</v>
      </c>
      <c r="E125" t="s">
        <v>20</v>
      </c>
      <c r="F125" t="s">
        <v>1246</v>
      </c>
      <c r="G125" t="s">
        <v>59</v>
      </c>
      <c r="H125" t="s">
        <v>6227</v>
      </c>
      <c r="I125">
        <v>102</v>
      </c>
      <c r="J125" t="s">
        <v>6229</v>
      </c>
      <c r="K125" t="s">
        <v>7589</v>
      </c>
      <c r="L125" t="s">
        <v>7589</v>
      </c>
      <c r="M125" t="s">
        <v>6228</v>
      </c>
      <c r="N125">
        <v>49.724722200000002</v>
      </c>
      <c r="O125">
        <v>45.229722199999998</v>
      </c>
      <c r="P125">
        <v>0.25</v>
      </c>
      <c r="Q125" t="s">
        <v>57</v>
      </c>
      <c r="R125">
        <v>44469</v>
      </c>
      <c r="S125" t="s">
        <v>7590</v>
      </c>
    </row>
    <row r="126" spans="1:19" ht="15">
      <c r="A126" t="s">
        <v>54</v>
      </c>
      <c r="D126">
        <v>104</v>
      </c>
      <c r="E126" t="s">
        <v>20</v>
      </c>
      <c r="F126" t="s">
        <v>1246</v>
      </c>
      <c r="G126" t="s">
        <v>59</v>
      </c>
      <c r="H126" t="s">
        <v>6230</v>
      </c>
      <c r="I126">
        <v>1356</v>
      </c>
      <c r="J126" t="s">
        <v>6231</v>
      </c>
      <c r="K126" t="s">
        <v>7589</v>
      </c>
      <c r="L126" t="s">
        <v>7589</v>
      </c>
      <c r="M126" t="s">
        <v>6232</v>
      </c>
      <c r="N126">
        <v>49.287500000000001</v>
      </c>
      <c r="O126">
        <v>44.419166699999998</v>
      </c>
      <c r="P126">
        <v>10</v>
      </c>
      <c r="Q126" t="s">
        <v>57</v>
      </c>
      <c r="R126">
        <v>43799</v>
      </c>
      <c r="S126" t="s">
        <v>7590</v>
      </c>
    </row>
    <row r="127" spans="1:19" ht="15" hidden="1">
      <c r="A127" t="s">
        <v>54</v>
      </c>
      <c r="D127">
        <v>105</v>
      </c>
      <c r="E127" t="s">
        <v>20</v>
      </c>
      <c r="F127" t="s">
        <v>1246</v>
      </c>
      <c r="G127" t="s">
        <v>59</v>
      </c>
      <c r="H127" t="s">
        <v>6233</v>
      </c>
      <c r="I127">
        <v>670</v>
      </c>
      <c r="J127" t="s">
        <v>6234</v>
      </c>
      <c r="K127" t="s">
        <v>7589</v>
      </c>
      <c r="L127" t="s">
        <v>7589</v>
      </c>
      <c r="M127" t="s">
        <v>6235</v>
      </c>
      <c r="N127">
        <v>49.353333300000003</v>
      </c>
      <c r="O127">
        <v>44.530833299999998</v>
      </c>
      <c r="P127">
        <v>1</v>
      </c>
      <c r="Q127" t="s">
        <v>57</v>
      </c>
      <c r="R127">
        <v>44469</v>
      </c>
      <c r="S127" t="s">
        <v>7590</v>
      </c>
    </row>
    <row r="128" spans="1:19" ht="15" hidden="1">
      <c r="A128" t="s">
        <v>54</v>
      </c>
      <c r="D128">
        <v>106</v>
      </c>
      <c r="E128" t="s">
        <v>20</v>
      </c>
      <c r="F128" t="s">
        <v>1246</v>
      </c>
      <c r="G128" t="s">
        <v>59</v>
      </c>
      <c r="H128" t="s">
        <v>6236</v>
      </c>
      <c r="I128">
        <v>1012</v>
      </c>
      <c r="J128" t="s">
        <v>6237</v>
      </c>
      <c r="K128" t="s">
        <v>7589</v>
      </c>
      <c r="L128" t="s">
        <v>7589</v>
      </c>
      <c r="M128" t="s">
        <v>6238</v>
      </c>
      <c r="N128">
        <v>49.179166700000003</v>
      </c>
      <c r="O128">
        <v>44.867777799999999</v>
      </c>
      <c r="P128">
        <v>10</v>
      </c>
      <c r="Q128" t="s">
        <v>57</v>
      </c>
      <c r="R128">
        <v>44469</v>
      </c>
      <c r="S128" t="s">
        <v>7590</v>
      </c>
    </row>
    <row r="129" spans="1:19" ht="15" hidden="1">
      <c r="A129" t="s">
        <v>54</v>
      </c>
      <c r="D129">
        <v>107</v>
      </c>
      <c r="E129" t="s">
        <v>20</v>
      </c>
      <c r="F129" t="s">
        <v>1246</v>
      </c>
      <c r="G129" t="s">
        <v>59</v>
      </c>
      <c r="H129" t="s">
        <v>6075</v>
      </c>
      <c r="I129">
        <v>1289</v>
      </c>
      <c r="J129" t="s">
        <v>6239</v>
      </c>
      <c r="K129" t="s">
        <v>7589</v>
      </c>
      <c r="L129" t="s">
        <v>7589</v>
      </c>
      <c r="M129" t="s">
        <v>6240</v>
      </c>
      <c r="N129">
        <v>49.117777799999999</v>
      </c>
      <c r="O129">
        <v>44.862499999999997</v>
      </c>
      <c r="P129">
        <v>10</v>
      </c>
      <c r="Q129" t="s">
        <v>57</v>
      </c>
      <c r="R129">
        <v>44469</v>
      </c>
      <c r="S129" t="s">
        <v>7590</v>
      </c>
    </row>
    <row r="130" spans="1:19" ht="15" hidden="1">
      <c r="A130" t="s">
        <v>54</v>
      </c>
      <c r="D130">
        <v>108</v>
      </c>
      <c r="E130" t="s">
        <v>20</v>
      </c>
      <c r="F130" t="s">
        <v>1246</v>
      </c>
      <c r="G130" t="s">
        <v>59</v>
      </c>
      <c r="H130" t="s">
        <v>6241</v>
      </c>
      <c r="I130">
        <v>1349</v>
      </c>
      <c r="J130" t="s">
        <v>6242</v>
      </c>
      <c r="K130" t="s">
        <v>7589</v>
      </c>
      <c r="L130" t="s">
        <v>7589</v>
      </c>
      <c r="M130" t="s">
        <v>6243</v>
      </c>
      <c r="N130">
        <v>48.986111100000002</v>
      </c>
      <c r="O130">
        <v>44.709722200000002</v>
      </c>
      <c r="P130">
        <v>10</v>
      </c>
      <c r="Q130" t="s">
        <v>57</v>
      </c>
      <c r="R130">
        <v>44469</v>
      </c>
      <c r="S130" t="s">
        <v>7590</v>
      </c>
    </row>
    <row r="131" spans="1:19" ht="15" hidden="1">
      <c r="A131" t="s">
        <v>54</v>
      </c>
      <c r="D131">
        <v>109</v>
      </c>
      <c r="E131" t="s">
        <v>20</v>
      </c>
      <c r="F131" t="s">
        <v>1246</v>
      </c>
      <c r="G131" t="s">
        <v>631</v>
      </c>
      <c r="H131" t="s">
        <v>6244</v>
      </c>
      <c r="I131">
        <v>150</v>
      </c>
      <c r="J131" t="s">
        <v>6246</v>
      </c>
      <c r="K131" t="s">
        <v>7589</v>
      </c>
      <c r="L131" t="s">
        <v>7589</v>
      </c>
      <c r="M131" t="s">
        <v>6245</v>
      </c>
      <c r="N131">
        <v>49.635833300000002</v>
      </c>
      <c r="O131">
        <v>44.915555599999998</v>
      </c>
      <c r="P131">
        <v>0.25</v>
      </c>
      <c r="Q131" t="s">
        <v>57</v>
      </c>
      <c r="R131">
        <v>44469</v>
      </c>
      <c r="S131" t="s">
        <v>7590</v>
      </c>
    </row>
    <row r="132" spans="1:19" ht="15" hidden="1">
      <c r="A132" t="s">
        <v>54</v>
      </c>
      <c r="D132">
        <v>110</v>
      </c>
      <c r="E132" t="s">
        <v>20</v>
      </c>
      <c r="F132" t="s">
        <v>1246</v>
      </c>
      <c r="G132" t="s">
        <v>59</v>
      </c>
      <c r="H132" t="s">
        <v>6247</v>
      </c>
      <c r="I132">
        <v>645</v>
      </c>
      <c r="J132" t="s">
        <v>6248</v>
      </c>
      <c r="K132" t="s">
        <v>7589</v>
      </c>
      <c r="L132" t="s">
        <v>7589</v>
      </c>
      <c r="M132" t="s">
        <v>6249</v>
      </c>
      <c r="N132">
        <v>49.234999999999999</v>
      </c>
      <c r="O132">
        <v>44.7177778</v>
      </c>
      <c r="P132">
        <v>1</v>
      </c>
      <c r="Q132" t="s">
        <v>57</v>
      </c>
      <c r="R132">
        <v>44469</v>
      </c>
      <c r="S132" t="s">
        <v>7590</v>
      </c>
    </row>
    <row r="133" spans="1:19" ht="15" hidden="1">
      <c r="A133" t="s">
        <v>54</v>
      </c>
      <c r="D133">
        <v>111</v>
      </c>
      <c r="E133" t="s">
        <v>20</v>
      </c>
      <c r="F133" t="s">
        <v>1246</v>
      </c>
      <c r="G133" t="s">
        <v>59</v>
      </c>
      <c r="H133" t="s">
        <v>6250</v>
      </c>
      <c r="I133">
        <v>303</v>
      </c>
      <c r="J133" t="s">
        <v>6252</v>
      </c>
      <c r="K133" t="s">
        <v>7589</v>
      </c>
      <c r="L133" t="s">
        <v>7589</v>
      </c>
      <c r="M133" t="s">
        <v>6251</v>
      </c>
      <c r="N133">
        <v>49.185277800000001</v>
      </c>
      <c r="O133">
        <v>44.418888899999999</v>
      </c>
      <c r="P133">
        <v>1</v>
      </c>
      <c r="Q133" t="s">
        <v>57</v>
      </c>
      <c r="R133">
        <v>44469</v>
      </c>
      <c r="S133" t="s">
        <v>7590</v>
      </c>
    </row>
    <row r="134" spans="1:19" ht="15" hidden="1">
      <c r="A134" t="s">
        <v>54</v>
      </c>
      <c r="D134">
        <v>112</v>
      </c>
      <c r="E134" t="s">
        <v>20</v>
      </c>
      <c r="F134" t="s">
        <v>1246</v>
      </c>
      <c r="G134" t="s">
        <v>59</v>
      </c>
      <c r="H134" t="s">
        <v>6253</v>
      </c>
      <c r="I134">
        <v>720</v>
      </c>
      <c r="J134" t="s">
        <v>6254</v>
      </c>
      <c r="K134" t="s">
        <v>7589</v>
      </c>
      <c r="L134" t="s">
        <v>7589</v>
      </c>
      <c r="M134" t="s">
        <v>6255</v>
      </c>
      <c r="N134">
        <v>49.311111099999998</v>
      </c>
      <c r="O134">
        <v>44.945555599999999</v>
      </c>
      <c r="P134">
        <v>1</v>
      </c>
      <c r="Q134" t="s">
        <v>57</v>
      </c>
      <c r="R134">
        <v>44469</v>
      </c>
      <c r="S134" t="s">
        <v>7590</v>
      </c>
    </row>
    <row r="135" spans="1:19" ht="15" hidden="1">
      <c r="A135" t="s">
        <v>54</v>
      </c>
      <c r="D135">
        <v>113</v>
      </c>
      <c r="E135" t="s">
        <v>20</v>
      </c>
      <c r="F135" t="s">
        <v>1246</v>
      </c>
      <c r="G135" t="s">
        <v>601</v>
      </c>
      <c r="H135" t="s">
        <v>6256</v>
      </c>
      <c r="I135">
        <v>450</v>
      </c>
      <c r="J135" t="s">
        <v>6258</v>
      </c>
      <c r="K135" t="s">
        <v>7589</v>
      </c>
      <c r="L135" t="s">
        <v>7589</v>
      </c>
      <c r="M135" t="s">
        <v>6257</v>
      </c>
      <c r="N135">
        <v>49.488151000000002</v>
      </c>
      <c r="O135">
        <v>45.057149699999997</v>
      </c>
      <c r="P135">
        <v>1</v>
      </c>
      <c r="Q135" t="s">
        <v>57</v>
      </c>
      <c r="R135">
        <v>44104</v>
      </c>
      <c r="S135" t="s">
        <v>7590</v>
      </c>
    </row>
    <row r="136" spans="1:19" ht="15" hidden="1">
      <c r="A136" t="s">
        <v>54</v>
      </c>
      <c r="D136">
        <v>114</v>
      </c>
      <c r="E136" t="s">
        <v>20</v>
      </c>
      <c r="F136" t="s">
        <v>1246</v>
      </c>
      <c r="G136" t="s">
        <v>59</v>
      </c>
      <c r="H136" t="s">
        <v>6259</v>
      </c>
      <c r="I136">
        <v>1067</v>
      </c>
      <c r="J136" t="s">
        <v>6260</v>
      </c>
      <c r="K136" t="s">
        <v>7589</v>
      </c>
      <c r="L136" t="s">
        <v>7589</v>
      </c>
      <c r="M136" t="s">
        <v>6261</v>
      </c>
      <c r="N136">
        <v>49.476944400000001</v>
      </c>
      <c r="O136">
        <v>44.618055599999998</v>
      </c>
      <c r="P136">
        <v>10</v>
      </c>
      <c r="Q136" t="s">
        <v>57</v>
      </c>
      <c r="R136">
        <v>44104</v>
      </c>
      <c r="S136" t="s">
        <v>7590</v>
      </c>
    </row>
    <row r="137" spans="1:19" ht="15" hidden="1">
      <c r="A137" t="s">
        <v>54</v>
      </c>
      <c r="D137">
        <v>115</v>
      </c>
      <c r="E137" t="s">
        <v>20</v>
      </c>
      <c r="F137" t="s">
        <v>1246</v>
      </c>
      <c r="G137" t="s">
        <v>631</v>
      </c>
      <c r="H137" t="s">
        <v>6262</v>
      </c>
      <c r="I137">
        <v>347</v>
      </c>
      <c r="J137" t="s">
        <v>6264</v>
      </c>
      <c r="K137" t="s">
        <v>7589</v>
      </c>
      <c r="L137" t="s">
        <v>7589</v>
      </c>
      <c r="M137" t="s">
        <v>6263</v>
      </c>
      <c r="N137">
        <v>49.040833300000003</v>
      </c>
      <c r="O137">
        <v>44.6569444</v>
      </c>
      <c r="P137">
        <v>1</v>
      </c>
      <c r="Q137" t="s">
        <v>57</v>
      </c>
      <c r="R137">
        <v>44104</v>
      </c>
      <c r="S137" t="s">
        <v>7590</v>
      </c>
    </row>
    <row r="138" spans="1:19" ht="15" hidden="1">
      <c r="A138" t="s">
        <v>54</v>
      </c>
      <c r="D138">
        <v>116</v>
      </c>
      <c r="E138" t="s">
        <v>20</v>
      </c>
      <c r="F138" t="s">
        <v>1248</v>
      </c>
      <c r="G138" t="s">
        <v>631</v>
      </c>
      <c r="H138" t="s">
        <v>6265</v>
      </c>
      <c r="I138">
        <v>259</v>
      </c>
      <c r="J138" t="s">
        <v>6266</v>
      </c>
      <c r="K138" t="s">
        <v>7589</v>
      </c>
      <c r="L138" t="s">
        <v>7589</v>
      </c>
      <c r="M138" t="s">
        <v>6267</v>
      </c>
      <c r="N138">
        <v>50.7577778</v>
      </c>
      <c r="O138">
        <v>43.732222200000002</v>
      </c>
      <c r="P138">
        <v>1</v>
      </c>
      <c r="Q138" t="s">
        <v>57</v>
      </c>
      <c r="R138">
        <v>44104</v>
      </c>
      <c r="S138" t="s">
        <v>7590</v>
      </c>
    </row>
    <row r="139" spans="1:19" ht="15" hidden="1">
      <c r="A139" t="s">
        <v>54</v>
      </c>
      <c r="D139">
        <v>117</v>
      </c>
      <c r="E139" t="s">
        <v>20</v>
      </c>
      <c r="F139" t="s">
        <v>1248</v>
      </c>
      <c r="G139" t="s">
        <v>59</v>
      </c>
      <c r="H139" t="s">
        <v>6268</v>
      </c>
      <c r="I139">
        <v>406</v>
      </c>
      <c r="J139" t="s">
        <v>6270</v>
      </c>
      <c r="K139" t="s">
        <v>7589</v>
      </c>
      <c r="L139" t="s">
        <v>7589</v>
      </c>
      <c r="M139" t="s">
        <v>6269</v>
      </c>
      <c r="N139">
        <v>50.858743199999999</v>
      </c>
      <c r="O139">
        <v>43.988661200000003</v>
      </c>
      <c r="P139">
        <v>1</v>
      </c>
      <c r="Q139" t="s">
        <v>57</v>
      </c>
      <c r="R139">
        <v>44104</v>
      </c>
      <c r="S139" t="s">
        <v>7590</v>
      </c>
    </row>
    <row r="140" spans="1:19" ht="15">
      <c r="A140" t="s">
        <v>54</v>
      </c>
      <c r="D140">
        <v>118</v>
      </c>
      <c r="E140" t="s">
        <v>20</v>
      </c>
      <c r="F140" t="s">
        <v>1248</v>
      </c>
      <c r="G140" t="s">
        <v>61</v>
      </c>
      <c r="H140" t="s">
        <v>6271</v>
      </c>
      <c r="I140">
        <v>809</v>
      </c>
      <c r="J140" t="s">
        <v>6272</v>
      </c>
      <c r="K140" t="s">
        <v>7589</v>
      </c>
      <c r="L140" t="s">
        <v>7589</v>
      </c>
      <c r="M140" t="s">
        <v>6273</v>
      </c>
      <c r="N140">
        <v>50.642499999999998</v>
      </c>
      <c r="O140">
        <v>43.754444399999997</v>
      </c>
      <c r="P140">
        <v>1</v>
      </c>
      <c r="Q140" t="s">
        <v>57</v>
      </c>
      <c r="R140">
        <v>43799</v>
      </c>
      <c r="S140" t="s">
        <v>7590</v>
      </c>
    </row>
    <row r="141" spans="1:19" ht="15">
      <c r="A141" t="s">
        <v>54</v>
      </c>
      <c r="D141">
        <v>119</v>
      </c>
      <c r="E141" t="s">
        <v>20</v>
      </c>
      <c r="F141" t="s">
        <v>1248</v>
      </c>
      <c r="G141" t="s">
        <v>59</v>
      </c>
      <c r="H141" t="s">
        <v>6274</v>
      </c>
      <c r="I141">
        <v>1438</v>
      </c>
      <c r="J141" t="s">
        <v>6275</v>
      </c>
      <c r="K141" t="s">
        <v>7589</v>
      </c>
      <c r="L141" t="s">
        <v>7589</v>
      </c>
      <c r="M141" t="s">
        <v>6276</v>
      </c>
      <c r="N141">
        <v>50.9166667</v>
      </c>
      <c r="O141">
        <v>43.863888899999999</v>
      </c>
      <c r="P141">
        <v>10</v>
      </c>
      <c r="Q141" t="s">
        <v>57</v>
      </c>
      <c r="R141">
        <v>43799</v>
      </c>
      <c r="S141" t="s">
        <v>7590</v>
      </c>
    </row>
    <row r="142" spans="1:19" ht="15">
      <c r="A142" t="s">
        <v>54</v>
      </c>
      <c r="D142">
        <v>120</v>
      </c>
      <c r="E142" t="s">
        <v>20</v>
      </c>
      <c r="F142" t="s">
        <v>1248</v>
      </c>
      <c r="G142" t="s">
        <v>59</v>
      </c>
      <c r="H142" t="s">
        <v>6277</v>
      </c>
      <c r="I142">
        <v>2732</v>
      </c>
      <c r="J142" t="s">
        <v>6278</v>
      </c>
      <c r="K142" t="s">
        <v>7589</v>
      </c>
      <c r="L142" t="s">
        <v>7589</v>
      </c>
      <c r="M142" t="s">
        <v>6279</v>
      </c>
      <c r="N142">
        <v>50.8863889</v>
      </c>
      <c r="O142">
        <v>43.948333300000002</v>
      </c>
      <c r="P142">
        <v>10</v>
      </c>
      <c r="Q142" t="s">
        <v>57</v>
      </c>
      <c r="R142">
        <v>43799</v>
      </c>
      <c r="S142" t="s">
        <v>7590</v>
      </c>
    </row>
    <row r="143" spans="1:19" ht="15" hidden="1">
      <c r="A143" t="s">
        <v>54</v>
      </c>
      <c r="D143">
        <v>121</v>
      </c>
      <c r="E143" t="s">
        <v>20</v>
      </c>
      <c r="F143" t="s">
        <v>1248</v>
      </c>
      <c r="G143" t="s">
        <v>59</v>
      </c>
      <c r="H143" t="s">
        <v>6280</v>
      </c>
      <c r="I143">
        <v>819</v>
      </c>
      <c r="J143" t="s">
        <v>6281</v>
      </c>
      <c r="K143" t="s">
        <v>7589</v>
      </c>
      <c r="L143" t="s">
        <v>7589</v>
      </c>
      <c r="M143" t="s">
        <v>6282</v>
      </c>
      <c r="N143">
        <v>50.961388900000003</v>
      </c>
      <c r="O143">
        <v>43.615277800000001</v>
      </c>
      <c r="P143">
        <v>1</v>
      </c>
      <c r="Q143" t="s">
        <v>57</v>
      </c>
      <c r="R143">
        <v>44104</v>
      </c>
      <c r="S143" t="s">
        <v>7590</v>
      </c>
    </row>
    <row r="144" spans="1:19" ht="15" hidden="1">
      <c r="A144" t="s">
        <v>54</v>
      </c>
      <c r="D144">
        <v>122</v>
      </c>
      <c r="E144" t="s">
        <v>20</v>
      </c>
      <c r="F144" t="s">
        <v>1248</v>
      </c>
      <c r="G144" t="s">
        <v>59</v>
      </c>
      <c r="H144" t="s">
        <v>6283</v>
      </c>
      <c r="I144">
        <v>14833</v>
      </c>
      <c r="J144" t="s">
        <v>6284</v>
      </c>
      <c r="K144" t="s">
        <v>7589</v>
      </c>
      <c r="L144" t="s">
        <v>7589</v>
      </c>
      <c r="M144" t="s">
        <v>6285</v>
      </c>
      <c r="N144">
        <v>50.944110999999999</v>
      </c>
      <c r="O144">
        <v>43.733015999999999</v>
      </c>
      <c r="P144">
        <v>20</v>
      </c>
      <c r="Q144" t="s">
        <v>57</v>
      </c>
      <c r="R144">
        <v>44104</v>
      </c>
      <c r="S144" t="s">
        <v>7590</v>
      </c>
    </row>
    <row r="145" spans="1:19" ht="15" hidden="1">
      <c r="A145" t="s">
        <v>54</v>
      </c>
      <c r="D145">
        <v>123</v>
      </c>
      <c r="E145" t="s">
        <v>20</v>
      </c>
      <c r="F145" t="s">
        <v>1248</v>
      </c>
      <c r="G145" t="s">
        <v>59</v>
      </c>
      <c r="H145" t="s">
        <v>6286</v>
      </c>
      <c r="I145">
        <v>788</v>
      </c>
      <c r="J145" t="s">
        <v>6288</v>
      </c>
      <c r="K145" t="s">
        <v>7589</v>
      </c>
      <c r="L145" t="s">
        <v>7589</v>
      </c>
      <c r="M145" t="s">
        <v>6287</v>
      </c>
      <c r="N145">
        <v>50.857125500000002</v>
      </c>
      <c r="O145">
        <v>43.852280299999997</v>
      </c>
      <c r="P145">
        <v>1</v>
      </c>
      <c r="Q145" t="s">
        <v>57</v>
      </c>
      <c r="R145">
        <v>44104</v>
      </c>
      <c r="S145" t="s">
        <v>7590</v>
      </c>
    </row>
    <row r="146" spans="1:19" ht="15">
      <c r="A146" t="s">
        <v>54</v>
      </c>
      <c r="D146">
        <v>124</v>
      </c>
      <c r="E146" t="s">
        <v>20</v>
      </c>
      <c r="F146" t="s">
        <v>1248</v>
      </c>
      <c r="G146" t="s">
        <v>59</v>
      </c>
      <c r="H146" t="s">
        <v>6289</v>
      </c>
      <c r="I146">
        <v>1204</v>
      </c>
      <c r="J146" t="s">
        <v>6290</v>
      </c>
      <c r="K146" t="s">
        <v>7589</v>
      </c>
      <c r="L146" t="s">
        <v>7589</v>
      </c>
      <c r="M146" t="s">
        <v>6291</v>
      </c>
      <c r="N146">
        <v>50.8391667</v>
      </c>
      <c r="O146">
        <v>43.933333300000001</v>
      </c>
      <c r="P146">
        <v>10</v>
      </c>
      <c r="Q146" t="s">
        <v>57</v>
      </c>
      <c r="R146">
        <v>43799</v>
      </c>
      <c r="S146" t="s">
        <v>7590</v>
      </c>
    </row>
    <row r="147" spans="1:19" ht="15" hidden="1">
      <c r="A147" t="s">
        <v>54</v>
      </c>
      <c r="D147">
        <v>125</v>
      </c>
      <c r="E147" t="s">
        <v>20</v>
      </c>
      <c r="F147" t="s">
        <v>1248</v>
      </c>
      <c r="G147" t="s">
        <v>631</v>
      </c>
      <c r="H147" t="s">
        <v>6292</v>
      </c>
      <c r="I147">
        <v>456</v>
      </c>
      <c r="J147" t="s">
        <v>6294</v>
      </c>
      <c r="K147" t="s">
        <v>7589</v>
      </c>
      <c r="L147" t="s">
        <v>7589</v>
      </c>
      <c r="M147" t="s">
        <v>6293</v>
      </c>
      <c r="N147">
        <v>50.7870068</v>
      </c>
      <c r="O147">
        <v>43.507975100000003</v>
      </c>
      <c r="P147">
        <v>1</v>
      </c>
      <c r="Q147" t="s">
        <v>57</v>
      </c>
      <c r="R147">
        <v>44104</v>
      </c>
      <c r="S147" t="s">
        <v>7590</v>
      </c>
    </row>
    <row r="148" spans="1:19" ht="15">
      <c r="A148" t="s">
        <v>54</v>
      </c>
      <c r="D148">
        <v>126</v>
      </c>
      <c r="E148" t="s">
        <v>20</v>
      </c>
      <c r="F148" t="s">
        <v>1248</v>
      </c>
      <c r="G148" t="s">
        <v>59</v>
      </c>
      <c r="H148" t="s">
        <v>6295</v>
      </c>
      <c r="I148">
        <v>652</v>
      </c>
      <c r="J148" t="s">
        <v>6296</v>
      </c>
      <c r="K148" t="s">
        <v>7589</v>
      </c>
      <c r="L148" t="s">
        <v>7589</v>
      </c>
      <c r="M148" t="s">
        <v>6297</v>
      </c>
      <c r="N148">
        <v>51.027222199999997</v>
      </c>
      <c r="O148">
        <v>44.042777800000003</v>
      </c>
      <c r="P148">
        <v>1</v>
      </c>
      <c r="Q148" t="s">
        <v>57</v>
      </c>
      <c r="R148">
        <v>43799</v>
      </c>
      <c r="S148" t="s">
        <v>7590</v>
      </c>
    </row>
    <row r="149" spans="1:19" ht="15" hidden="1">
      <c r="A149" t="s">
        <v>54</v>
      </c>
      <c r="D149">
        <v>127</v>
      </c>
      <c r="E149" t="s">
        <v>20</v>
      </c>
      <c r="F149" t="s">
        <v>1248</v>
      </c>
      <c r="G149" t="s">
        <v>631</v>
      </c>
      <c r="H149" t="s">
        <v>6298</v>
      </c>
      <c r="I149">
        <v>148</v>
      </c>
      <c r="J149" t="s">
        <v>6300</v>
      </c>
      <c r="K149" t="s">
        <v>7589</v>
      </c>
      <c r="L149" t="s">
        <v>7589</v>
      </c>
      <c r="M149" t="s">
        <v>6299</v>
      </c>
      <c r="N149">
        <v>50.551666699999998</v>
      </c>
      <c r="O149">
        <v>43.504722200000003</v>
      </c>
      <c r="P149">
        <v>0.25</v>
      </c>
      <c r="Q149" t="s">
        <v>57</v>
      </c>
      <c r="R149">
        <v>44104</v>
      </c>
      <c r="S149" t="s">
        <v>7590</v>
      </c>
    </row>
    <row r="150" spans="1:19" ht="15" hidden="1">
      <c r="A150" t="s">
        <v>54</v>
      </c>
      <c r="D150">
        <v>128</v>
      </c>
      <c r="E150" t="s">
        <v>20</v>
      </c>
      <c r="F150" t="s">
        <v>1248</v>
      </c>
      <c r="G150" t="s">
        <v>59</v>
      </c>
      <c r="H150" t="s">
        <v>6301</v>
      </c>
      <c r="I150">
        <v>292</v>
      </c>
      <c r="J150" t="s">
        <v>6303</v>
      </c>
      <c r="K150" t="s">
        <v>7589</v>
      </c>
      <c r="L150" t="s">
        <v>7589</v>
      </c>
      <c r="M150" t="s">
        <v>6302</v>
      </c>
      <c r="N150">
        <v>50.9055052</v>
      </c>
      <c r="O150">
        <v>43.390619999999998</v>
      </c>
      <c r="P150">
        <v>1</v>
      </c>
      <c r="Q150" t="s">
        <v>57</v>
      </c>
      <c r="R150">
        <v>44104</v>
      </c>
      <c r="S150" t="s">
        <v>7590</v>
      </c>
    </row>
    <row r="151" spans="1:19" ht="15" hidden="1">
      <c r="A151" t="s">
        <v>54</v>
      </c>
      <c r="D151">
        <v>129</v>
      </c>
      <c r="E151" t="s">
        <v>20</v>
      </c>
      <c r="F151" t="s">
        <v>1248</v>
      </c>
      <c r="G151" t="s">
        <v>61</v>
      </c>
      <c r="H151" t="s">
        <v>6304</v>
      </c>
      <c r="I151">
        <v>711</v>
      </c>
      <c r="J151" t="s">
        <v>6306</v>
      </c>
      <c r="K151" t="s">
        <v>7589</v>
      </c>
      <c r="L151" t="s">
        <v>7589</v>
      </c>
      <c r="M151" t="s">
        <v>6305</v>
      </c>
      <c r="N151">
        <v>50.602592100000003</v>
      </c>
      <c r="O151">
        <v>43.564249199999999</v>
      </c>
      <c r="P151">
        <v>1</v>
      </c>
      <c r="Q151" t="s">
        <v>57</v>
      </c>
      <c r="R151">
        <v>44469</v>
      </c>
      <c r="S151" t="s">
        <v>7590</v>
      </c>
    </row>
    <row r="152" spans="1:19" ht="15">
      <c r="A152" t="s">
        <v>54</v>
      </c>
      <c r="D152">
        <v>130</v>
      </c>
      <c r="E152" t="s">
        <v>20</v>
      </c>
      <c r="F152" t="s">
        <v>1248</v>
      </c>
      <c r="G152" t="s">
        <v>59</v>
      </c>
      <c r="H152" t="s">
        <v>6307</v>
      </c>
      <c r="I152">
        <v>880</v>
      </c>
      <c r="J152" t="s">
        <v>6308</v>
      </c>
      <c r="K152" t="s">
        <v>7589</v>
      </c>
      <c r="L152" t="s">
        <v>7589</v>
      </c>
      <c r="M152" t="s">
        <v>6309</v>
      </c>
      <c r="N152">
        <v>51.036666699999998</v>
      </c>
      <c r="O152">
        <v>43.714722199999997</v>
      </c>
      <c r="P152">
        <v>1</v>
      </c>
      <c r="Q152" t="s">
        <v>57</v>
      </c>
      <c r="R152">
        <v>43799</v>
      </c>
      <c r="S152" t="s">
        <v>7590</v>
      </c>
    </row>
    <row r="153" spans="1:19" ht="15">
      <c r="A153" t="s">
        <v>54</v>
      </c>
      <c r="D153">
        <v>131</v>
      </c>
      <c r="E153" t="s">
        <v>20</v>
      </c>
      <c r="F153" t="s">
        <v>1248</v>
      </c>
      <c r="G153" t="s">
        <v>59</v>
      </c>
      <c r="H153" t="s">
        <v>6310</v>
      </c>
      <c r="I153">
        <v>1540</v>
      </c>
      <c r="J153" t="s">
        <v>6311</v>
      </c>
      <c r="K153" t="s">
        <v>7589</v>
      </c>
      <c r="L153" t="s">
        <v>7589</v>
      </c>
      <c r="M153" t="s">
        <v>6312</v>
      </c>
      <c r="N153">
        <v>50.8902778</v>
      </c>
      <c r="O153">
        <v>43.807499999999997</v>
      </c>
      <c r="P153">
        <v>10</v>
      </c>
      <c r="Q153" t="s">
        <v>57</v>
      </c>
      <c r="R153">
        <v>43799</v>
      </c>
      <c r="S153" t="s">
        <v>7590</v>
      </c>
    </row>
    <row r="154" spans="1:19" ht="15">
      <c r="A154" t="s">
        <v>54</v>
      </c>
      <c r="D154">
        <v>132</v>
      </c>
      <c r="E154" t="s">
        <v>20</v>
      </c>
      <c r="F154" t="s">
        <v>1248</v>
      </c>
      <c r="G154" t="s">
        <v>59</v>
      </c>
      <c r="H154" t="s">
        <v>6313</v>
      </c>
      <c r="I154">
        <v>551</v>
      </c>
      <c r="J154" t="s">
        <v>6314</v>
      </c>
      <c r="K154" t="s">
        <v>7589</v>
      </c>
      <c r="L154" t="s">
        <v>7589</v>
      </c>
      <c r="M154" t="s">
        <v>6315</v>
      </c>
      <c r="N154">
        <v>50.814999999999998</v>
      </c>
      <c r="O154">
        <v>43.462222199999999</v>
      </c>
      <c r="P154">
        <v>1</v>
      </c>
      <c r="Q154" t="s">
        <v>57</v>
      </c>
      <c r="R154">
        <v>43799</v>
      </c>
      <c r="S154" t="s">
        <v>7590</v>
      </c>
    </row>
    <row r="155" spans="1:19" ht="15" hidden="1">
      <c r="A155" t="s">
        <v>54</v>
      </c>
      <c r="D155">
        <v>133</v>
      </c>
      <c r="E155" t="s">
        <v>20</v>
      </c>
      <c r="F155" t="s">
        <v>1250</v>
      </c>
      <c r="G155" t="s">
        <v>59</v>
      </c>
      <c r="H155" t="s">
        <v>5987</v>
      </c>
      <c r="I155">
        <v>1030</v>
      </c>
      <c r="J155" t="s">
        <v>6316</v>
      </c>
      <c r="K155" t="s">
        <v>7589</v>
      </c>
      <c r="L155" t="s">
        <v>7589</v>
      </c>
      <c r="M155" t="s">
        <v>6317</v>
      </c>
      <c r="N155">
        <v>51.029166699999998</v>
      </c>
      <c r="O155">
        <v>44.766666700000002</v>
      </c>
      <c r="P155">
        <v>10</v>
      </c>
      <c r="Q155" t="s">
        <v>57</v>
      </c>
      <c r="R155">
        <v>44469</v>
      </c>
      <c r="S155" t="s">
        <v>7590</v>
      </c>
    </row>
    <row r="156" spans="1:19" ht="15" hidden="1">
      <c r="A156" t="s">
        <v>54</v>
      </c>
      <c r="D156">
        <v>134</v>
      </c>
      <c r="E156" t="s">
        <v>20</v>
      </c>
      <c r="F156" t="s">
        <v>1250</v>
      </c>
      <c r="G156" t="s">
        <v>59</v>
      </c>
      <c r="H156" t="s">
        <v>6318</v>
      </c>
      <c r="I156">
        <v>395</v>
      </c>
      <c r="J156" t="s">
        <v>6319</v>
      </c>
      <c r="K156" t="s">
        <v>7589</v>
      </c>
      <c r="L156" t="s">
        <v>7589</v>
      </c>
      <c r="M156" t="s">
        <v>6320</v>
      </c>
      <c r="N156">
        <v>50.657499999999999</v>
      </c>
      <c r="O156">
        <v>44.9619444</v>
      </c>
      <c r="P156">
        <v>1</v>
      </c>
      <c r="Q156" t="s">
        <v>57</v>
      </c>
      <c r="R156">
        <v>44104</v>
      </c>
      <c r="S156" t="s">
        <v>7590</v>
      </c>
    </row>
    <row r="157" spans="1:19" ht="15" hidden="1">
      <c r="A157" t="s">
        <v>54</v>
      </c>
      <c r="D157">
        <v>135</v>
      </c>
      <c r="E157" t="s">
        <v>20</v>
      </c>
      <c r="F157" t="s">
        <v>1250</v>
      </c>
      <c r="G157" t="s">
        <v>59</v>
      </c>
      <c r="H157" t="s">
        <v>6321</v>
      </c>
      <c r="I157">
        <v>716</v>
      </c>
      <c r="J157" t="s">
        <v>6323</v>
      </c>
      <c r="K157" t="s">
        <v>7589</v>
      </c>
      <c r="L157" t="s">
        <v>7589</v>
      </c>
      <c r="M157" t="s">
        <v>6322</v>
      </c>
      <c r="N157">
        <v>50.7783333</v>
      </c>
      <c r="O157">
        <v>45.055555599999998</v>
      </c>
      <c r="P157">
        <v>1</v>
      </c>
      <c r="Q157" t="s">
        <v>57</v>
      </c>
      <c r="R157">
        <v>44469</v>
      </c>
      <c r="S157" t="s">
        <v>7590</v>
      </c>
    </row>
    <row r="158" spans="1:19" ht="15" hidden="1">
      <c r="A158" t="s">
        <v>54</v>
      </c>
      <c r="D158">
        <v>136</v>
      </c>
      <c r="E158" t="s">
        <v>20</v>
      </c>
      <c r="F158" t="s">
        <v>1250</v>
      </c>
      <c r="G158" t="s">
        <v>59</v>
      </c>
      <c r="H158" t="s">
        <v>6324</v>
      </c>
      <c r="I158">
        <v>241</v>
      </c>
      <c r="J158" t="s">
        <v>6326</v>
      </c>
      <c r="K158" t="s">
        <v>7589</v>
      </c>
      <c r="L158" t="s">
        <v>7589</v>
      </c>
      <c r="M158" t="s">
        <v>6325</v>
      </c>
      <c r="N158">
        <v>50.7613889</v>
      </c>
      <c r="O158">
        <v>45.250555599999998</v>
      </c>
      <c r="P158">
        <v>0.25</v>
      </c>
      <c r="Q158" t="s">
        <v>57</v>
      </c>
      <c r="R158">
        <v>44104</v>
      </c>
      <c r="S158" t="s">
        <v>7590</v>
      </c>
    </row>
    <row r="159" spans="1:19" ht="15" hidden="1">
      <c r="A159" t="s">
        <v>54</v>
      </c>
      <c r="D159">
        <v>137</v>
      </c>
      <c r="E159" t="s">
        <v>20</v>
      </c>
      <c r="F159" t="s">
        <v>1250</v>
      </c>
      <c r="G159" t="s">
        <v>56</v>
      </c>
      <c r="H159" t="s">
        <v>6327</v>
      </c>
      <c r="I159">
        <v>16872</v>
      </c>
      <c r="J159" t="s">
        <v>6328</v>
      </c>
      <c r="K159" t="s">
        <v>7589</v>
      </c>
      <c r="L159" t="s">
        <v>7589</v>
      </c>
      <c r="M159" t="s">
        <v>6329</v>
      </c>
      <c r="N159">
        <v>50.979994499999997</v>
      </c>
      <c r="O159">
        <v>44.793894199999997</v>
      </c>
      <c r="P159">
        <v>20</v>
      </c>
      <c r="Q159" t="s">
        <v>57</v>
      </c>
      <c r="R159">
        <v>44104</v>
      </c>
      <c r="S159" t="s">
        <v>7590</v>
      </c>
    </row>
    <row r="160" spans="1:19" ht="15">
      <c r="A160" t="s">
        <v>54</v>
      </c>
      <c r="D160">
        <v>138</v>
      </c>
      <c r="E160" t="s">
        <v>20</v>
      </c>
      <c r="F160" t="s">
        <v>1250</v>
      </c>
      <c r="G160" t="s">
        <v>59</v>
      </c>
      <c r="H160" t="s">
        <v>6330</v>
      </c>
      <c r="I160">
        <v>928</v>
      </c>
      <c r="J160" t="s">
        <v>6331</v>
      </c>
      <c r="K160" t="s">
        <v>7589</v>
      </c>
      <c r="L160" t="s">
        <v>7589</v>
      </c>
      <c r="M160" t="s">
        <v>6332</v>
      </c>
      <c r="N160">
        <v>51.138055600000001</v>
      </c>
      <c r="O160">
        <v>44.485833300000003</v>
      </c>
      <c r="P160">
        <v>1</v>
      </c>
      <c r="Q160" t="s">
        <v>57</v>
      </c>
      <c r="R160">
        <v>43799</v>
      </c>
      <c r="S160" t="s">
        <v>7590</v>
      </c>
    </row>
    <row r="161" spans="1:19" ht="15" hidden="1">
      <c r="A161" t="s">
        <v>54</v>
      </c>
      <c r="D161">
        <v>139</v>
      </c>
      <c r="E161" t="s">
        <v>20</v>
      </c>
      <c r="F161" t="s">
        <v>1250</v>
      </c>
      <c r="G161" t="s">
        <v>582</v>
      </c>
      <c r="H161" t="s">
        <v>6333</v>
      </c>
      <c r="I161">
        <v>6992</v>
      </c>
      <c r="J161" t="s">
        <v>6334</v>
      </c>
      <c r="K161" t="s">
        <v>7589</v>
      </c>
      <c r="L161" t="s">
        <v>7589</v>
      </c>
      <c r="M161" t="s">
        <v>6335</v>
      </c>
      <c r="N161">
        <v>50.98</v>
      </c>
      <c r="O161">
        <v>44.7708333</v>
      </c>
      <c r="P161">
        <v>10</v>
      </c>
      <c r="Q161" t="s">
        <v>57</v>
      </c>
      <c r="R161">
        <v>44104</v>
      </c>
      <c r="S161" t="s">
        <v>7590</v>
      </c>
    </row>
    <row r="162" spans="1:19" ht="15" hidden="1">
      <c r="A162" t="s">
        <v>54</v>
      </c>
      <c r="D162">
        <v>140</v>
      </c>
      <c r="E162" t="s">
        <v>20</v>
      </c>
      <c r="F162" t="s">
        <v>1250</v>
      </c>
      <c r="G162" t="s">
        <v>582</v>
      </c>
      <c r="H162" t="s">
        <v>6336</v>
      </c>
      <c r="I162">
        <v>6037</v>
      </c>
      <c r="J162" t="s">
        <v>6338</v>
      </c>
      <c r="K162" t="s">
        <v>7589</v>
      </c>
      <c r="L162" t="s">
        <v>7589</v>
      </c>
      <c r="M162" t="s">
        <v>6337</v>
      </c>
      <c r="N162">
        <v>50.8884708</v>
      </c>
      <c r="O162">
        <v>44.8302908</v>
      </c>
      <c r="P162">
        <v>10</v>
      </c>
      <c r="Q162" t="s">
        <v>57</v>
      </c>
      <c r="R162">
        <v>44104</v>
      </c>
      <c r="S162" t="s">
        <v>7590</v>
      </c>
    </row>
    <row r="163" spans="1:19" ht="15" hidden="1">
      <c r="A163" t="s">
        <v>54</v>
      </c>
      <c r="D163">
        <v>141</v>
      </c>
      <c r="E163" t="s">
        <v>20</v>
      </c>
      <c r="F163" t="s">
        <v>1250</v>
      </c>
      <c r="G163" t="s">
        <v>582</v>
      </c>
      <c r="H163" t="s">
        <v>6339</v>
      </c>
      <c r="I163">
        <v>1298</v>
      </c>
      <c r="J163" t="s">
        <v>6341</v>
      </c>
      <c r="K163" t="s">
        <v>7589</v>
      </c>
      <c r="L163" t="s">
        <v>7589</v>
      </c>
      <c r="M163" t="s">
        <v>6340</v>
      </c>
      <c r="N163">
        <v>50.783055599999997</v>
      </c>
      <c r="O163">
        <v>44.710555599999999</v>
      </c>
      <c r="P163">
        <v>10</v>
      </c>
      <c r="Q163" t="s">
        <v>57</v>
      </c>
      <c r="R163">
        <v>44104</v>
      </c>
      <c r="S163" t="s">
        <v>7590</v>
      </c>
    </row>
    <row r="164" spans="1:19" ht="15" hidden="1">
      <c r="A164" t="s">
        <v>54</v>
      </c>
      <c r="D164">
        <v>142</v>
      </c>
      <c r="E164" t="s">
        <v>20</v>
      </c>
      <c r="F164" t="s">
        <v>1250</v>
      </c>
      <c r="G164" t="s">
        <v>59</v>
      </c>
      <c r="H164" t="s">
        <v>6342</v>
      </c>
      <c r="I164">
        <v>2404</v>
      </c>
      <c r="J164" t="s">
        <v>6344</v>
      </c>
      <c r="K164" t="s">
        <v>7589</v>
      </c>
      <c r="L164" t="s">
        <v>7589</v>
      </c>
      <c r="M164" t="s">
        <v>6343</v>
      </c>
      <c r="N164">
        <v>50.787055000000002</v>
      </c>
      <c r="O164">
        <v>44.709007999999997</v>
      </c>
      <c r="P164">
        <v>10</v>
      </c>
      <c r="Q164" t="s">
        <v>57</v>
      </c>
      <c r="R164">
        <v>44469</v>
      </c>
      <c r="S164" t="s">
        <v>7590</v>
      </c>
    </row>
    <row r="165" spans="1:19" ht="15" hidden="1">
      <c r="A165" t="s">
        <v>54</v>
      </c>
      <c r="D165">
        <v>143</v>
      </c>
      <c r="E165" t="s">
        <v>20</v>
      </c>
      <c r="F165" t="s">
        <v>1250</v>
      </c>
      <c r="G165" t="s">
        <v>631</v>
      </c>
      <c r="H165" t="s">
        <v>6345</v>
      </c>
      <c r="I165">
        <v>263</v>
      </c>
      <c r="J165" t="s">
        <v>6347</v>
      </c>
      <c r="K165" t="s">
        <v>7589</v>
      </c>
      <c r="L165" t="s">
        <v>7589</v>
      </c>
      <c r="M165" t="s">
        <v>6346</v>
      </c>
      <c r="N165">
        <v>50.656666700000002</v>
      </c>
      <c r="O165">
        <v>44.894444399999998</v>
      </c>
      <c r="P165">
        <v>1</v>
      </c>
      <c r="Q165" t="s">
        <v>57</v>
      </c>
      <c r="R165">
        <v>44469</v>
      </c>
      <c r="S165" t="s">
        <v>7590</v>
      </c>
    </row>
    <row r="166" spans="1:19" ht="15" hidden="1">
      <c r="A166" t="s">
        <v>54</v>
      </c>
      <c r="D166">
        <v>144</v>
      </c>
      <c r="E166" t="s">
        <v>20</v>
      </c>
      <c r="F166" t="s">
        <v>1250</v>
      </c>
      <c r="G166" t="s">
        <v>59</v>
      </c>
      <c r="H166" t="s">
        <v>6348</v>
      </c>
      <c r="I166">
        <v>1484</v>
      </c>
      <c r="J166" t="s">
        <v>6350</v>
      </c>
      <c r="K166" t="s">
        <v>7589</v>
      </c>
      <c r="L166" t="s">
        <v>7589</v>
      </c>
      <c r="M166" t="s">
        <v>6349</v>
      </c>
      <c r="N166">
        <v>50.833560300000002</v>
      </c>
      <c r="O166">
        <v>44.725782600000002</v>
      </c>
      <c r="P166">
        <v>10</v>
      </c>
      <c r="Q166" t="s">
        <v>57</v>
      </c>
      <c r="R166">
        <v>44104</v>
      </c>
      <c r="S166" t="s">
        <v>7590</v>
      </c>
    </row>
    <row r="167" spans="1:19" ht="15" hidden="1">
      <c r="A167" t="s">
        <v>54</v>
      </c>
      <c r="D167">
        <v>145</v>
      </c>
      <c r="E167" t="s">
        <v>20</v>
      </c>
      <c r="F167" t="s">
        <v>1250</v>
      </c>
      <c r="G167" t="s">
        <v>59</v>
      </c>
      <c r="H167" t="s">
        <v>6351</v>
      </c>
      <c r="I167">
        <v>258</v>
      </c>
      <c r="J167" t="s">
        <v>6353</v>
      </c>
      <c r="K167" t="s">
        <v>7589</v>
      </c>
      <c r="L167" t="s">
        <v>7589</v>
      </c>
      <c r="M167" t="s">
        <v>6352</v>
      </c>
      <c r="N167">
        <v>51.066944399999997</v>
      </c>
      <c r="O167">
        <v>44.958055600000002</v>
      </c>
      <c r="P167">
        <v>1</v>
      </c>
      <c r="Q167" t="s">
        <v>57</v>
      </c>
      <c r="R167">
        <v>44469</v>
      </c>
      <c r="S167" t="s">
        <v>7590</v>
      </c>
    </row>
    <row r="168" spans="1:19" ht="15" hidden="1">
      <c r="A168" t="s">
        <v>54</v>
      </c>
      <c r="D168">
        <v>146</v>
      </c>
      <c r="E168" t="s">
        <v>20</v>
      </c>
      <c r="F168" t="s">
        <v>1252</v>
      </c>
      <c r="G168" t="s">
        <v>631</v>
      </c>
      <c r="H168" t="s">
        <v>6354</v>
      </c>
      <c r="I168">
        <v>724</v>
      </c>
      <c r="J168" t="s">
        <v>6355</v>
      </c>
      <c r="K168" t="s">
        <v>7589</v>
      </c>
      <c r="L168" t="s">
        <v>7589</v>
      </c>
      <c r="M168" t="s">
        <v>6356</v>
      </c>
      <c r="N168">
        <v>49.379444399999997</v>
      </c>
      <c r="O168">
        <v>44.019444399999998</v>
      </c>
      <c r="P168">
        <v>1</v>
      </c>
      <c r="Q168" t="s">
        <v>57</v>
      </c>
      <c r="R168">
        <v>44469</v>
      </c>
      <c r="S168" t="s">
        <v>7590</v>
      </c>
    </row>
    <row r="169" spans="1:19" ht="15">
      <c r="A169" t="s">
        <v>54</v>
      </c>
      <c r="D169">
        <v>147</v>
      </c>
      <c r="E169" t="s">
        <v>20</v>
      </c>
      <c r="F169" t="s">
        <v>1252</v>
      </c>
      <c r="G169" t="s">
        <v>59</v>
      </c>
      <c r="H169" t="s">
        <v>5987</v>
      </c>
      <c r="I169">
        <v>855</v>
      </c>
      <c r="J169" t="s">
        <v>6357</v>
      </c>
      <c r="K169" t="s">
        <v>7589</v>
      </c>
      <c r="L169" t="s">
        <v>7589</v>
      </c>
      <c r="M169" t="s">
        <v>6358</v>
      </c>
      <c r="N169">
        <v>49.576388899999998</v>
      </c>
      <c r="O169">
        <v>44.311111099999998</v>
      </c>
      <c r="P169">
        <v>1</v>
      </c>
      <c r="Q169" t="s">
        <v>57</v>
      </c>
      <c r="R169">
        <v>43799</v>
      </c>
      <c r="S169" t="s">
        <v>7590</v>
      </c>
    </row>
    <row r="170" spans="1:19" ht="15" hidden="1">
      <c r="A170" t="s">
        <v>54</v>
      </c>
      <c r="D170">
        <v>148</v>
      </c>
      <c r="E170" t="s">
        <v>20</v>
      </c>
      <c r="F170" t="s">
        <v>1252</v>
      </c>
      <c r="G170" t="s">
        <v>59</v>
      </c>
      <c r="H170" t="s">
        <v>6359</v>
      </c>
      <c r="I170">
        <v>1014</v>
      </c>
      <c r="J170" t="s">
        <v>6360</v>
      </c>
      <c r="K170" t="s">
        <v>7589</v>
      </c>
      <c r="L170" t="s">
        <v>7589</v>
      </c>
      <c r="M170" t="s">
        <v>6361</v>
      </c>
      <c r="N170">
        <v>49.454722199999999</v>
      </c>
      <c r="O170">
        <v>44.342500000000001</v>
      </c>
      <c r="P170">
        <v>10</v>
      </c>
      <c r="Q170" t="s">
        <v>57</v>
      </c>
      <c r="R170">
        <v>44469</v>
      </c>
      <c r="S170" t="s">
        <v>7590</v>
      </c>
    </row>
    <row r="171" spans="1:19" ht="15" hidden="1">
      <c r="A171" t="s">
        <v>54</v>
      </c>
      <c r="D171">
        <v>149</v>
      </c>
      <c r="E171" t="s">
        <v>20</v>
      </c>
      <c r="F171" t="s">
        <v>1252</v>
      </c>
      <c r="G171" t="s">
        <v>631</v>
      </c>
      <c r="H171" t="s">
        <v>6362</v>
      </c>
      <c r="I171">
        <v>178</v>
      </c>
      <c r="J171" t="s">
        <v>6364</v>
      </c>
      <c r="K171" t="s">
        <v>7589</v>
      </c>
      <c r="L171" t="s">
        <v>7589</v>
      </c>
      <c r="M171" t="s">
        <v>6363</v>
      </c>
      <c r="N171">
        <v>49.435000000000002</v>
      </c>
      <c r="O171">
        <v>43.693055600000001</v>
      </c>
      <c r="P171">
        <v>0.25</v>
      </c>
      <c r="Q171" t="s">
        <v>57</v>
      </c>
      <c r="R171">
        <v>44104</v>
      </c>
      <c r="S171" t="s">
        <v>7590</v>
      </c>
    </row>
    <row r="172" spans="1:19" ht="15" hidden="1">
      <c r="A172" t="s">
        <v>54</v>
      </c>
      <c r="D172">
        <v>150</v>
      </c>
      <c r="E172" t="s">
        <v>20</v>
      </c>
      <c r="F172" t="s">
        <v>1252</v>
      </c>
      <c r="G172" t="s">
        <v>61</v>
      </c>
      <c r="H172" t="s">
        <v>6365</v>
      </c>
      <c r="I172">
        <v>11255</v>
      </c>
      <c r="J172" t="s">
        <v>6366</v>
      </c>
      <c r="K172" t="s">
        <v>7589</v>
      </c>
      <c r="L172" t="s">
        <v>7589</v>
      </c>
      <c r="M172" t="s">
        <v>6367</v>
      </c>
      <c r="N172">
        <v>49.304375</v>
      </c>
      <c r="O172">
        <v>43.979488000000003</v>
      </c>
      <c r="P172">
        <v>20</v>
      </c>
      <c r="Q172" t="s">
        <v>57</v>
      </c>
      <c r="R172">
        <v>44104</v>
      </c>
      <c r="S172" t="s">
        <v>7590</v>
      </c>
    </row>
    <row r="173" spans="1:19" ht="15" hidden="1">
      <c r="A173" t="s">
        <v>54</v>
      </c>
      <c r="D173">
        <v>151</v>
      </c>
      <c r="E173" t="s">
        <v>20</v>
      </c>
      <c r="F173" t="s">
        <v>1252</v>
      </c>
      <c r="G173" t="s">
        <v>631</v>
      </c>
      <c r="H173" t="s">
        <v>6368</v>
      </c>
      <c r="I173">
        <v>271</v>
      </c>
      <c r="J173" t="s">
        <v>6370</v>
      </c>
      <c r="K173" t="s">
        <v>7589</v>
      </c>
      <c r="L173" t="s">
        <v>7589</v>
      </c>
      <c r="M173" t="s">
        <v>6369</v>
      </c>
      <c r="N173">
        <v>49.226123200000004</v>
      </c>
      <c r="O173">
        <v>43.566844199999998</v>
      </c>
      <c r="P173">
        <v>1</v>
      </c>
      <c r="Q173" t="s">
        <v>57</v>
      </c>
      <c r="R173">
        <v>44469</v>
      </c>
      <c r="S173" t="s">
        <v>7590</v>
      </c>
    </row>
    <row r="174" spans="1:19" ht="15">
      <c r="A174" t="s">
        <v>54</v>
      </c>
      <c r="D174">
        <v>152</v>
      </c>
      <c r="E174" t="s">
        <v>20</v>
      </c>
      <c r="F174" t="s">
        <v>1252</v>
      </c>
      <c r="G174" t="s">
        <v>398</v>
      </c>
      <c r="H174" t="s">
        <v>6371</v>
      </c>
      <c r="I174">
        <v>2304</v>
      </c>
      <c r="J174" t="s">
        <v>6372</v>
      </c>
      <c r="K174" t="s">
        <v>7589</v>
      </c>
      <c r="L174" t="s">
        <v>7589</v>
      </c>
      <c r="M174" t="s">
        <v>6373</v>
      </c>
      <c r="N174">
        <v>49.119877000000002</v>
      </c>
      <c r="O174">
        <v>44.068339000000002</v>
      </c>
      <c r="P174">
        <v>10</v>
      </c>
      <c r="Q174" t="s">
        <v>57</v>
      </c>
      <c r="R174">
        <v>43799</v>
      </c>
      <c r="S174" t="s">
        <v>7590</v>
      </c>
    </row>
    <row r="175" spans="1:19" ht="15" hidden="1">
      <c r="A175" t="s">
        <v>54</v>
      </c>
      <c r="D175">
        <v>153</v>
      </c>
      <c r="E175" t="s">
        <v>20</v>
      </c>
      <c r="F175" t="s">
        <v>1252</v>
      </c>
      <c r="G175" t="s">
        <v>601</v>
      </c>
      <c r="H175" t="s">
        <v>6374</v>
      </c>
      <c r="I175">
        <v>442</v>
      </c>
      <c r="J175" t="s">
        <v>6376</v>
      </c>
      <c r="K175" t="s">
        <v>7589</v>
      </c>
      <c r="L175" t="s">
        <v>7589</v>
      </c>
      <c r="M175" t="s">
        <v>6375</v>
      </c>
      <c r="N175">
        <v>49.103976299999999</v>
      </c>
      <c r="O175">
        <v>44.026822199999998</v>
      </c>
      <c r="P175">
        <v>1</v>
      </c>
      <c r="Q175" t="s">
        <v>57</v>
      </c>
      <c r="R175">
        <v>44104</v>
      </c>
      <c r="S175" t="s">
        <v>7590</v>
      </c>
    </row>
    <row r="176" spans="1:19" ht="15" hidden="1">
      <c r="A176" t="s">
        <v>54</v>
      </c>
      <c r="D176">
        <v>154</v>
      </c>
      <c r="E176" t="s">
        <v>20</v>
      </c>
      <c r="F176" t="s">
        <v>1252</v>
      </c>
      <c r="G176" t="s">
        <v>59</v>
      </c>
      <c r="H176" t="s">
        <v>6377</v>
      </c>
      <c r="I176">
        <v>846</v>
      </c>
      <c r="J176" t="s">
        <v>6379</v>
      </c>
      <c r="K176" t="s">
        <v>7589</v>
      </c>
      <c r="L176" t="s">
        <v>7589</v>
      </c>
      <c r="M176" t="s">
        <v>6378</v>
      </c>
      <c r="N176">
        <v>49.433203200000001</v>
      </c>
      <c r="O176">
        <v>44.182121199999997</v>
      </c>
      <c r="P176">
        <v>1</v>
      </c>
      <c r="Q176" t="s">
        <v>57</v>
      </c>
      <c r="R176">
        <v>44469</v>
      </c>
      <c r="S176" t="s">
        <v>7590</v>
      </c>
    </row>
    <row r="177" spans="1:19" ht="15">
      <c r="A177" t="s">
        <v>54</v>
      </c>
      <c r="D177">
        <v>155</v>
      </c>
      <c r="E177" t="s">
        <v>20</v>
      </c>
      <c r="F177" t="s">
        <v>1252</v>
      </c>
      <c r="G177" t="s">
        <v>631</v>
      </c>
      <c r="H177" t="s">
        <v>6380</v>
      </c>
      <c r="I177">
        <v>939</v>
      </c>
      <c r="J177" t="s">
        <v>6381</v>
      </c>
      <c r="K177" t="s">
        <v>7589</v>
      </c>
      <c r="L177" t="s">
        <v>7589</v>
      </c>
      <c r="M177" t="s">
        <v>6382</v>
      </c>
      <c r="N177">
        <v>49.186111099999998</v>
      </c>
      <c r="O177">
        <v>44.0777778</v>
      </c>
      <c r="P177">
        <v>1</v>
      </c>
      <c r="Q177" t="s">
        <v>57</v>
      </c>
      <c r="R177">
        <v>43799</v>
      </c>
      <c r="S177" t="s">
        <v>7590</v>
      </c>
    </row>
    <row r="178" spans="1:19" ht="15" hidden="1">
      <c r="A178" t="s">
        <v>54</v>
      </c>
      <c r="D178">
        <v>156</v>
      </c>
      <c r="E178" t="s">
        <v>20</v>
      </c>
      <c r="F178" t="s">
        <v>1252</v>
      </c>
      <c r="G178" t="s">
        <v>59</v>
      </c>
      <c r="H178" t="s">
        <v>6383</v>
      </c>
      <c r="I178">
        <v>3748</v>
      </c>
      <c r="J178" t="s">
        <v>6384</v>
      </c>
      <c r="K178" t="s">
        <v>7589</v>
      </c>
      <c r="L178" t="s">
        <v>7589</v>
      </c>
      <c r="M178" t="s">
        <v>6385</v>
      </c>
      <c r="N178">
        <v>49.478333300000003</v>
      </c>
      <c r="O178">
        <v>43.86</v>
      </c>
      <c r="P178">
        <v>10</v>
      </c>
      <c r="Q178" t="s">
        <v>57</v>
      </c>
      <c r="R178">
        <v>44104</v>
      </c>
      <c r="S178" t="s">
        <v>7590</v>
      </c>
    </row>
    <row r="179" spans="1:19" ht="15" hidden="1">
      <c r="A179" t="s">
        <v>54</v>
      </c>
      <c r="D179">
        <v>157</v>
      </c>
      <c r="E179" t="s">
        <v>20</v>
      </c>
      <c r="F179" t="s">
        <v>1252</v>
      </c>
      <c r="G179" t="s">
        <v>631</v>
      </c>
      <c r="H179" t="s">
        <v>6386</v>
      </c>
      <c r="I179">
        <v>1255</v>
      </c>
      <c r="J179" t="s">
        <v>6388</v>
      </c>
      <c r="K179" t="s">
        <v>7589</v>
      </c>
      <c r="L179" t="s">
        <v>7589</v>
      </c>
      <c r="M179" t="s">
        <v>6387</v>
      </c>
      <c r="N179">
        <v>49.230575999999999</v>
      </c>
      <c r="O179">
        <v>44.257198199999998</v>
      </c>
      <c r="P179">
        <v>10</v>
      </c>
      <c r="Q179" t="s">
        <v>57</v>
      </c>
      <c r="R179">
        <v>44469</v>
      </c>
      <c r="S179" t="s">
        <v>7590</v>
      </c>
    </row>
    <row r="180" spans="1:19" ht="15" hidden="1">
      <c r="A180" t="s">
        <v>54</v>
      </c>
      <c r="D180">
        <v>158</v>
      </c>
      <c r="E180" t="s">
        <v>20</v>
      </c>
      <c r="F180" t="s">
        <v>1252</v>
      </c>
      <c r="G180" t="s">
        <v>631</v>
      </c>
      <c r="H180" t="s">
        <v>6389</v>
      </c>
      <c r="I180">
        <v>52</v>
      </c>
      <c r="J180" t="s">
        <v>6391</v>
      </c>
      <c r="K180" t="s">
        <v>7589</v>
      </c>
      <c r="L180" t="s">
        <v>7589</v>
      </c>
      <c r="M180" t="s">
        <v>6390</v>
      </c>
      <c r="N180">
        <v>49.014444400000002</v>
      </c>
      <c r="O180">
        <v>43.916111100000002</v>
      </c>
      <c r="P180">
        <v>0.25</v>
      </c>
      <c r="Q180" t="s">
        <v>57</v>
      </c>
      <c r="R180">
        <v>44469</v>
      </c>
      <c r="S180" t="s">
        <v>7590</v>
      </c>
    </row>
    <row r="181" spans="1:19" ht="15" hidden="1">
      <c r="A181" t="s">
        <v>54</v>
      </c>
      <c r="D181">
        <v>159</v>
      </c>
      <c r="E181" t="s">
        <v>20</v>
      </c>
      <c r="F181" t="s">
        <v>1252</v>
      </c>
      <c r="G181" t="s">
        <v>601</v>
      </c>
      <c r="H181" t="s">
        <v>6392</v>
      </c>
      <c r="I181">
        <v>736</v>
      </c>
      <c r="J181" t="s">
        <v>6393</v>
      </c>
      <c r="K181" t="s">
        <v>7589</v>
      </c>
      <c r="L181" t="s">
        <v>7589</v>
      </c>
      <c r="M181" t="s">
        <v>6394</v>
      </c>
      <c r="N181">
        <v>49.417777800000003</v>
      </c>
      <c r="O181">
        <v>43.642499999999998</v>
      </c>
      <c r="P181">
        <v>1</v>
      </c>
      <c r="Q181" t="s">
        <v>57</v>
      </c>
      <c r="R181">
        <v>44469</v>
      </c>
      <c r="S181" t="s">
        <v>7590</v>
      </c>
    </row>
    <row r="182" spans="1:19" ht="15" hidden="1">
      <c r="A182" t="s">
        <v>54</v>
      </c>
      <c r="D182">
        <v>160</v>
      </c>
      <c r="E182" t="s">
        <v>20</v>
      </c>
      <c r="F182" t="s">
        <v>1252</v>
      </c>
      <c r="G182" t="s">
        <v>631</v>
      </c>
      <c r="H182" t="s">
        <v>6395</v>
      </c>
      <c r="I182">
        <v>691</v>
      </c>
      <c r="J182" t="s">
        <v>6396</v>
      </c>
      <c r="K182" t="s">
        <v>7589</v>
      </c>
      <c r="L182" t="s">
        <v>7589</v>
      </c>
      <c r="M182" t="s">
        <v>6397</v>
      </c>
      <c r="N182">
        <v>49.401388900000001</v>
      </c>
      <c r="O182">
        <v>43.7783333</v>
      </c>
      <c r="P182">
        <v>1</v>
      </c>
      <c r="Q182" t="s">
        <v>57</v>
      </c>
      <c r="R182">
        <v>44469</v>
      </c>
      <c r="S182" t="s">
        <v>7590</v>
      </c>
    </row>
    <row r="183" spans="1:19" ht="15" hidden="1">
      <c r="A183" t="s">
        <v>54</v>
      </c>
      <c r="D183">
        <v>161</v>
      </c>
      <c r="E183" t="s">
        <v>20</v>
      </c>
      <c r="F183" t="s">
        <v>1252</v>
      </c>
      <c r="G183" t="s">
        <v>601</v>
      </c>
      <c r="H183" t="s">
        <v>6398</v>
      </c>
      <c r="I183">
        <v>892</v>
      </c>
      <c r="J183" t="s">
        <v>6399</v>
      </c>
      <c r="K183" t="s">
        <v>7589</v>
      </c>
      <c r="L183" t="s">
        <v>7589</v>
      </c>
      <c r="M183" t="s">
        <v>6400</v>
      </c>
      <c r="N183">
        <v>49.259722199999999</v>
      </c>
      <c r="O183">
        <v>43.6722222</v>
      </c>
      <c r="P183">
        <v>1</v>
      </c>
      <c r="Q183" t="s">
        <v>57</v>
      </c>
      <c r="R183">
        <v>44469</v>
      </c>
      <c r="S183" t="s">
        <v>7590</v>
      </c>
    </row>
    <row r="184" spans="1:19" ht="15" hidden="1">
      <c r="A184" t="s">
        <v>54</v>
      </c>
      <c r="D184">
        <v>162</v>
      </c>
      <c r="E184" t="s">
        <v>20</v>
      </c>
      <c r="F184" t="s">
        <v>1252</v>
      </c>
      <c r="G184" t="s">
        <v>601</v>
      </c>
      <c r="H184" t="s">
        <v>6401</v>
      </c>
      <c r="I184">
        <v>864</v>
      </c>
      <c r="J184" t="s">
        <v>6403</v>
      </c>
      <c r="K184" t="s">
        <v>7589</v>
      </c>
      <c r="L184" t="s">
        <v>7589</v>
      </c>
      <c r="M184" t="s">
        <v>6402</v>
      </c>
      <c r="N184">
        <v>49.098611099999999</v>
      </c>
      <c r="O184">
        <v>43.924166700000001</v>
      </c>
      <c r="P184">
        <v>1</v>
      </c>
      <c r="Q184" t="s">
        <v>57</v>
      </c>
      <c r="R184">
        <v>44469</v>
      </c>
      <c r="S184" t="s">
        <v>7590</v>
      </c>
    </row>
    <row r="185" spans="1:19" ht="15" hidden="1">
      <c r="A185" t="s">
        <v>54</v>
      </c>
      <c r="D185">
        <v>163</v>
      </c>
      <c r="E185" t="s">
        <v>20</v>
      </c>
      <c r="F185" t="s">
        <v>1252</v>
      </c>
      <c r="G185" t="s">
        <v>631</v>
      </c>
      <c r="H185" t="s">
        <v>6404</v>
      </c>
      <c r="I185">
        <v>132</v>
      </c>
      <c r="J185" t="s">
        <v>6406</v>
      </c>
      <c r="K185" t="s">
        <v>7589</v>
      </c>
      <c r="L185" t="s">
        <v>7589</v>
      </c>
      <c r="M185" t="s">
        <v>6405</v>
      </c>
      <c r="N185">
        <v>49.075555600000001</v>
      </c>
      <c r="O185">
        <v>44.2083333</v>
      </c>
      <c r="P185">
        <v>0.25</v>
      </c>
      <c r="Q185" t="s">
        <v>57</v>
      </c>
      <c r="R185">
        <v>44469</v>
      </c>
      <c r="S185" t="s">
        <v>7590</v>
      </c>
    </row>
    <row r="186" spans="1:19" ht="15" hidden="1">
      <c r="A186" t="s">
        <v>54</v>
      </c>
      <c r="D186">
        <v>164</v>
      </c>
      <c r="E186" t="s">
        <v>20</v>
      </c>
      <c r="F186" t="s">
        <v>1252</v>
      </c>
      <c r="G186" t="s">
        <v>631</v>
      </c>
      <c r="H186" t="s">
        <v>6407</v>
      </c>
      <c r="I186">
        <v>129</v>
      </c>
      <c r="J186" t="s">
        <v>6409</v>
      </c>
      <c r="K186" t="s">
        <v>7589</v>
      </c>
      <c r="L186" t="s">
        <v>7589</v>
      </c>
      <c r="M186" t="s">
        <v>6408</v>
      </c>
      <c r="N186">
        <v>49.122777800000001</v>
      </c>
      <c r="O186">
        <v>44.267222199999999</v>
      </c>
      <c r="P186">
        <v>0.25</v>
      </c>
      <c r="Q186" t="s">
        <v>57</v>
      </c>
      <c r="R186">
        <v>44469</v>
      </c>
      <c r="S186" t="s">
        <v>7590</v>
      </c>
    </row>
    <row r="187" spans="1:19" ht="15" hidden="1">
      <c r="A187" t="s">
        <v>54</v>
      </c>
      <c r="D187">
        <v>165</v>
      </c>
      <c r="E187" t="s">
        <v>20</v>
      </c>
      <c r="F187" t="s">
        <v>1252</v>
      </c>
      <c r="G187" t="s">
        <v>631</v>
      </c>
      <c r="H187" t="s">
        <v>6410</v>
      </c>
      <c r="I187">
        <v>855</v>
      </c>
      <c r="J187" t="s">
        <v>6411</v>
      </c>
      <c r="K187" t="s">
        <v>7589</v>
      </c>
      <c r="L187" t="s">
        <v>7589</v>
      </c>
      <c r="M187" t="s">
        <v>6412</v>
      </c>
      <c r="N187">
        <v>49.574722199999997</v>
      </c>
      <c r="O187">
        <v>44.027500000000003</v>
      </c>
      <c r="P187">
        <v>1</v>
      </c>
      <c r="Q187" t="s">
        <v>57</v>
      </c>
      <c r="R187">
        <v>44469</v>
      </c>
      <c r="S187" t="s">
        <v>7590</v>
      </c>
    </row>
    <row r="188" spans="1:19" ht="15" hidden="1">
      <c r="A188" t="s">
        <v>54</v>
      </c>
      <c r="D188">
        <v>166</v>
      </c>
      <c r="E188" t="s">
        <v>20</v>
      </c>
      <c r="F188" t="s">
        <v>1252</v>
      </c>
      <c r="G188" t="s">
        <v>631</v>
      </c>
      <c r="H188" t="s">
        <v>6413</v>
      </c>
      <c r="I188">
        <v>208</v>
      </c>
      <c r="J188" t="s">
        <v>6415</v>
      </c>
      <c r="K188" t="s">
        <v>7589</v>
      </c>
      <c r="L188" t="s">
        <v>7589</v>
      </c>
      <c r="M188" t="s">
        <v>6414</v>
      </c>
      <c r="N188">
        <v>49.272394200000001</v>
      </c>
      <c r="O188">
        <v>43.5600551</v>
      </c>
      <c r="P188">
        <v>0.25</v>
      </c>
      <c r="Q188" t="s">
        <v>57</v>
      </c>
      <c r="R188">
        <v>44469</v>
      </c>
      <c r="S188" t="s">
        <v>7590</v>
      </c>
    </row>
    <row r="189" spans="1:19" ht="15">
      <c r="A189" t="s">
        <v>54</v>
      </c>
      <c r="D189">
        <v>167</v>
      </c>
      <c r="E189" t="s">
        <v>20</v>
      </c>
      <c r="F189" t="s">
        <v>1254</v>
      </c>
      <c r="G189" t="s">
        <v>61</v>
      </c>
      <c r="H189" t="s">
        <v>6416</v>
      </c>
      <c r="I189">
        <v>4616</v>
      </c>
      <c r="J189" t="s">
        <v>6418</v>
      </c>
      <c r="K189" t="s">
        <v>7589</v>
      </c>
      <c r="L189" t="s">
        <v>7589</v>
      </c>
      <c r="M189" t="s">
        <v>6417</v>
      </c>
      <c r="N189">
        <v>48.618611100000003</v>
      </c>
      <c r="O189">
        <v>44.051944399999996</v>
      </c>
      <c r="P189">
        <v>10</v>
      </c>
      <c r="Q189" t="s">
        <v>57</v>
      </c>
      <c r="R189">
        <v>43799</v>
      </c>
      <c r="S189" t="s">
        <v>7590</v>
      </c>
    </row>
    <row r="190" spans="1:19" ht="15" hidden="1">
      <c r="A190" t="s">
        <v>54</v>
      </c>
      <c r="D190">
        <v>168</v>
      </c>
      <c r="E190" t="s">
        <v>20</v>
      </c>
      <c r="F190" t="s">
        <v>1254</v>
      </c>
      <c r="G190" t="s">
        <v>631</v>
      </c>
      <c r="H190" t="s">
        <v>6419</v>
      </c>
      <c r="I190">
        <v>645</v>
      </c>
      <c r="J190" t="s">
        <v>6420</v>
      </c>
      <c r="K190" t="s">
        <v>7589</v>
      </c>
      <c r="L190" t="s">
        <v>7589</v>
      </c>
      <c r="M190" t="s">
        <v>6421</v>
      </c>
      <c r="N190">
        <v>48.494999999999997</v>
      </c>
      <c r="O190">
        <v>43.895555600000002</v>
      </c>
      <c r="P190">
        <v>1</v>
      </c>
      <c r="Q190" t="s">
        <v>57</v>
      </c>
      <c r="R190">
        <v>44469</v>
      </c>
      <c r="S190" t="s">
        <v>7590</v>
      </c>
    </row>
    <row r="191" spans="1:19" ht="15">
      <c r="A191" t="s">
        <v>54</v>
      </c>
      <c r="D191">
        <v>169</v>
      </c>
      <c r="E191" t="s">
        <v>20</v>
      </c>
      <c r="F191" t="s">
        <v>1254</v>
      </c>
      <c r="G191" t="s">
        <v>61</v>
      </c>
      <c r="H191" t="s">
        <v>6422</v>
      </c>
      <c r="I191">
        <v>1272</v>
      </c>
      <c r="J191" t="s">
        <v>6424</v>
      </c>
      <c r="K191" t="s">
        <v>7589</v>
      </c>
      <c r="L191" t="s">
        <v>7589</v>
      </c>
      <c r="M191" t="s">
        <v>6423</v>
      </c>
      <c r="N191">
        <v>48.633055599999999</v>
      </c>
      <c r="O191">
        <v>43.7216667</v>
      </c>
      <c r="P191">
        <v>10</v>
      </c>
      <c r="Q191" t="s">
        <v>57</v>
      </c>
      <c r="R191">
        <v>43799</v>
      </c>
      <c r="S191" t="s">
        <v>7590</v>
      </c>
    </row>
    <row r="192" spans="1:19" ht="15" hidden="1">
      <c r="A192" t="s">
        <v>54</v>
      </c>
      <c r="D192">
        <v>170</v>
      </c>
      <c r="E192" t="s">
        <v>20</v>
      </c>
      <c r="F192" t="s">
        <v>1254</v>
      </c>
      <c r="G192" t="s">
        <v>601</v>
      </c>
      <c r="H192" t="s">
        <v>6425</v>
      </c>
      <c r="I192">
        <v>1221</v>
      </c>
      <c r="J192" t="s">
        <v>6426</v>
      </c>
      <c r="K192" t="s">
        <v>7589</v>
      </c>
      <c r="L192" t="s">
        <v>7589</v>
      </c>
      <c r="M192" t="s">
        <v>6427</v>
      </c>
      <c r="N192">
        <v>48.847499999999997</v>
      </c>
      <c r="O192">
        <v>43.556944399999999</v>
      </c>
      <c r="P192">
        <v>10</v>
      </c>
      <c r="Q192" t="s">
        <v>57</v>
      </c>
      <c r="R192">
        <v>44104</v>
      </c>
      <c r="S192" t="s">
        <v>7590</v>
      </c>
    </row>
    <row r="193" spans="1:19" ht="15" hidden="1">
      <c r="A193" t="s">
        <v>54</v>
      </c>
      <c r="D193">
        <v>171</v>
      </c>
      <c r="E193" t="s">
        <v>20</v>
      </c>
      <c r="F193" t="s">
        <v>1254</v>
      </c>
      <c r="G193" t="s">
        <v>56</v>
      </c>
      <c r="H193" t="s">
        <v>6428</v>
      </c>
      <c r="I193">
        <v>26910</v>
      </c>
      <c r="J193" t="s">
        <v>6429</v>
      </c>
      <c r="K193" t="s">
        <v>7589</v>
      </c>
      <c r="L193" t="s">
        <v>7589</v>
      </c>
      <c r="M193" t="s">
        <v>6430</v>
      </c>
      <c r="N193">
        <v>48.688611100000003</v>
      </c>
      <c r="O193">
        <v>43.5094444</v>
      </c>
      <c r="P193">
        <v>20</v>
      </c>
      <c r="Q193" t="s">
        <v>57</v>
      </c>
      <c r="R193">
        <v>44104</v>
      </c>
      <c r="S193" t="s">
        <v>7590</v>
      </c>
    </row>
    <row r="194" spans="1:19" ht="15" hidden="1">
      <c r="A194" t="s">
        <v>54</v>
      </c>
      <c r="D194">
        <v>172</v>
      </c>
      <c r="E194" t="s">
        <v>20</v>
      </c>
      <c r="F194" t="s">
        <v>1254</v>
      </c>
      <c r="G194" t="s">
        <v>61</v>
      </c>
      <c r="H194" t="s">
        <v>6431</v>
      </c>
      <c r="I194">
        <v>1224</v>
      </c>
      <c r="J194" t="s">
        <v>6433</v>
      </c>
      <c r="K194" t="s">
        <v>7589</v>
      </c>
      <c r="L194" t="s">
        <v>7589</v>
      </c>
      <c r="M194" t="s">
        <v>6432</v>
      </c>
      <c r="N194">
        <v>48.656111099999997</v>
      </c>
      <c r="O194">
        <v>43.868333300000003</v>
      </c>
      <c r="P194">
        <v>10</v>
      </c>
      <c r="Q194" t="s">
        <v>57</v>
      </c>
      <c r="R194">
        <v>44469</v>
      </c>
      <c r="S194" t="s">
        <v>7590</v>
      </c>
    </row>
    <row r="195" spans="1:19" ht="15" hidden="1">
      <c r="A195" t="s">
        <v>54</v>
      </c>
      <c r="D195">
        <v>173</v>
      </c>
      <c r="E195" t="s">
        <v>20</v>
      </c>
      <c r="F195" t="s">
        <v>1254</v>
      </c>
      <c r="G195" t="s">
        <v>61</v>
      </c>
      <c r="H195" t="s">
        <v>6434</v>
      </c>
      <c r="I195">
        <v>827</v>
      </c>
      <c r="J195" t="s">
        <v>6435</v>
      </c>
      <c r="K195" t="s">
        <v>7589</v>
      </c>
      <c r="L195" t="s">
        <v>7589</v>
      </c>
      <c r="M195" t="s">
        <v>6436</v>
      </c>
      <c r="N195">
        <v>48.360277799999999</v>
      </c>
      <c r="O195">
        <v>43.685277800000001</v>
      </c>
      <c r="P195">
        <v>1</v>
      </c>
      <c r="Q195" t="s">
        <v>57</v>
      </c>
      <c r="R195">
        <v>44104</v>
      </c>
      <c r="S195" t="s">
        <v>7590</v>
      </c>
    </row>
    <row r="196" spans="1:19" ht="15">
      <c r="A196" t="s">
        <v>54</v>
      </c>
      <c r="D196">
        <v>174</v>
      </c>
      <c r="E196" t="s">
        <v>20</v>
      </c>
      <c r="F196" t="s">
        <v>1254</v>
      </c>
      <c r="G196" t="s">
        <v>631</v>
      </c>
      <c r="H196" t="s">
        <v>6437</v>
      </c>
      <c r="I196">
        <v>2583</v>
      </c>
      <c r="J196" t="s">
        <v>6438</v>
      </c>
      <c r="K196" t="s">
        <v>7589</v>
      </c>
      <c r="L196" t="s">
        <v>7589</v>
      </c>
      <c r="M196" t="s">
        <v>6439</v>
      </c>
      <c r="N196">
        <v>48.424722199999998</v>
      </c>
      <c r="O196">
        <v>43.365833299999998</v>
      </c>
      <c r="P196">
        <v>10</v>
      </c>
      <c r="Q196" t="s">
        <v>57</v>
      </c>
      <c r="R196">
        <v>43799</v>
      </c>
      <c r="S196" t="s">
        <v>7590</v>
      </c>
    </row>
    <row r="197" spans="1:19" ht="15" hidden="1">
      <c r="A197" t="s">
        <v>54</v>
      </c>
      <c r="D197">
        <v>175</v>
      </c>
      <c r="E197" t="s">
        <v>20</v>
      </c>
      <c r="F197" t="s">
        <v>1254</v>
      </c>
      <c r="G197" t="s">
        <v>631</v>
      </c>
      <c r="H197" t="s">
        <v>6440</v>
      </c>
      <c r="I197">
        <v>36</v>
      </c>
      <c r="J197" t="s">
        <v>6442</v>
      </c>
      <c r="K197" t="s">
        <v>7589</v>
      </c>
      <c r="L197" t="s">
        <v>7589</v>
      </c>
      <c r="M197" t="s">
        <v>6441</v>
      </c>
      <c r="N197">
        <v>48.7538889</v>
      </c>
      <c r="O197">
        <v>43.375833299999996</v>
      </c>
      <c r="P197">
        <v>0.25</v>
      </c>
      <c r="Q197" t="s">
        <v>57</v>
      </c>
      <c r="R197">
        <v>44469</v>
      </c>
      <c r="S197" t="s">
        <v>7590</v>
      </c>
    </row>
    <row r="198" spans="1:19" ht="15" hidden="1">
      <c r="A198" t="s">
        <v>54</v>
      </c>
      <c r="D198">
        <v>176</v>
      </c>
      <c r="E198" t="s">
        <v>20</v>
      </c>
      <c r="F198" t="s">
        <v>1254</v>
      </c>
      <c r="G198" t="s">
        <v>631</v>
      </c>
      <c r="H198" t="s">
        <v>6443</v>
      </c>
      <c r="I198">
        <v>1266</v>
      </c>
      <c r="J198" t="s">
        <v>6444</v>
      </c>
      <c r="K198" t="s">
        <v>7589</v>
      </c>
      <c r="L198" t="s">
        <v>7589</v>
      </c>
      <c r="M198" t="s">
        <v>6445</v>
      </c>
      <c r="N198">
        <v>48.498055600000001</v>
      </c>
      <c r="O198">
        <v>43.494444399999999</v>
      </c>
      <c r="P198">
        <v>10</v>
      </c>
      <c r="Q198" t="s">
        <v>57</v>
      </c>
      <c r="R198">
        <v>44104</v>
      </c>
      <c r="S198" t="s">
        <v>7590</v>
      </c>
    </row>
    <row r="199" spans="1:19" ht="15" hidden="1">
      <c r="A199" t="s">
        <v>54</v>
      </c>
      <c r="D199">
        <v>177</v>
      </c>
      <c r="E199" t="s">
        <v>20</v>
      </c>
      <c r="F199" t="s">
        <v>1254</v>
      </c>
      <c r="G199" t="s">
        <v>631</v>
      </c>
      <c r="H199" t="s">
        <v>6446</v>
      </c>
      <c r="I199">
        <v>171</v>
      </c>
      <c r="J199" t="s">
        <v>6448</v>
      </c>
      <c r="K199" t="s">
        <v>7589</v>
      </c>
      <c r="L199" t="s">
        <v>7589</v>
      </c>
      <c r="M199" t="s">
        <v>6447</v>
      </c>
      <c r="N199">
        <v>48.9033333</v>
      </c>
      <c r="O199">
        <v>43.595277799999998</v>
      </c>
      <c r="P199">
        <v>0.25</v>
      </c>
      <c r="Q199" t="s">
        <v>57</v>
      </c>
      <c r="R199">
        <v>44469</v>
      </c>
      <c r="S199" t="s">
        <v>7590</v>
      </c>
    </row>
    <row r="200" spans="1:19" ht="15">
      <c r="A200" t="s">
        <v>54</v>
      </c>
      <c r="D200">
        <v>178</v>
      </c>
      <c r="E200" t="s">
        <v>20</v>
      </c>
      <c r="F200" t="s">
        <v>1254</v>
      </c>
      <c r="G200" t="s">
        <v>59</v>
      </c>
      <c r="H200" t="s">
        <v>6449</v>
      </c>
      <c r="I200">
        <v>862</v>
      </c>
      <c r="J200" t="s">
        <v>6450</v>
      </c>
      <c r="K200" t="s">
        <v>7589</v>
      </c>
      <c r="L200" t="s">
        <v>7589</v>
      </c>
      <c r="M200" t="s">
        <v>6451</v>
      </c>
      <c r="N200">
        <v>48.690833300000001</v>
      </c>
      <c r="O200">
        <v>43.827500000000001</v>
      </c>
      <c r="P200">
        <v>1</v>
      </c>
      <c r="Q200" t="s">
        <v>57</v>
      </c>
      <c r="R200">
        <v>43799</v>
      </c>
      <c r="S200" t="s">
        <v>7590</v>
      </c>
    </row>
    <row r="201" spans="1:19" ht="15" hidden="1">
      <c r="A201" t="s">
        <v>54</v>
      </c>
      <c r="D201">
        <v>179</v>
      </c>
      <c r="E201" t="s">
        <v>20</v>
      </c>
      <c r="F201" t="s">
        <v>1254</v>
      </c>
      <c r="G201" t="s">
        <v>61</v>
      </c>
      <c r="H201" t="s">
        <v>6452</v>
      </c>
      <c r="I201">
        <v>427</v>
      </c>
      <c r="J201" t="s">
        <v>6454</v>
      </c>
      <c r="K201" t="s">
        <v>7589</v>
      </c>
      <c r="L201" t="s">
        <v>7589</v>
      </c>
      <c r="M201" t="s">
        <v>6453</v>
      </c>
      <c r="N201">
        <v>48.569444400000002</v>
      </c>
      <c r="O201">
        <v>44.142499999999998</v>
      </c>
      <c r="P201">
        <v>1</v>
      </c>
      <c r="Q201" t="s">
        <v>57</v>
      </c>
      <c r="R201">
        <v>44104</v>
      </c>
      <c r="S201" t="s">
        <v>7590</v>
      </c>
    </row>
    <row r="202" spans="1:19" ht="15" hidden="1">
      <c r="A202" t="s">
        <v>54</v>
      </c>
      <c r="D202">
        <v>180</v>
      </c>
      <c r="E202" t="s">
        <v>20</v>
      </c>
      <c r="F202" t="s">
        <v>1254</v>
      </c>
      <c r="G202" t="s">
        <v>631</v>
      </c>
      <c r="H202" t="s">
        <v>6455</v>
      </c>
      <c r="I202">
        <v>497</v>
      </c>
      <c r="J202" t="s">
        <v>6456</v>
      </c>
      <c r="K202" t="s">
        <v>7589</v>
      </c>
      <c r="L202" t="s">
        <v>7589</v>
      </c>
      <c r="M202" t="s">
        <v>6457</v>
      </c>
      <c r="N202">
        <v>48.568055600000001</v>
      </c>
      <c r="O202">
        <v>43.54</v>
      </c>
      <c r="P202">
        <v>1</v>
      </c>
      <c r="Q202" t="s">
        <v>57</v>
      </c>
      <c r="R202">
        <v>44104</v>
      </c>
      <c r="S202" t="s">
        <v>7590</v>
      </c>
    </row>
    <row r="203" spans="1:19" ht="15" hidden="1">
      <c r="A203" t="s">
        <v>54</v>
      </c>
      <c r="D203">
        <v>181</v>
      </c>
      <c r="E203" t="s">
        <v>20</v>
      </c>
      <c r="F203" t="s">
        <v>1254</v>
      </c>
      <c r="G203" t="s">
        <v>61</v>
      </c>
      <c r="H203" t="s">
        <v>6458</v>
      </c>
      <c r="I203">
        <v>798</v>
      </c>
      <c r="J203" t="s">
        <v>6460</v>
      </c>
      <c r="K203" t="s">
        <v>7589</v>
      </c>
      <c r="L203" t="s">
        <v>7589</v>
      </c>
      <c r="M203" t="s">
        <v>6459</v>
      </c>
      <c r="N203">
        <v>48.692424099999997</v>
      </c>
      <c r="O203">
        <v>43.934075100000001</v>
      </c>
      <c r="P203">
        <v>1</v>
      </c>
      <c r="Q203" t="s">
        <v>57</v>
      </c>
      <c r="R203">
        <v>44104</v>
      </c>
      <c r="S203" t="s">
        <v>7590</v>
      </c>
    </row>
    <row r="204" spans="1:19" ht="15" hidden="1">
      <c r="A204" t="s">
        <v>54</v>
      </c>
      <c r="D204">
        <v>182</v>
      </c>
      <c r="E204" t="s">
        <v>20</v>
      </c>
      <c r="F204" t="s">
        <v>1254</v>
      </c>
      <c r="G204" t="s">
        <v>631</v>
      </c>
      <c r="H204" t="s">
        <v>6461</v>
      </c>
      <c r="I204">
        <v>730</v>
      </c>
      <c r="J204" t="s">
        <v>6462</v>
      </c>
      <c r="K204" t="s">
        <v>7589</v>
      </c>
      <c r="L204" t="s">
        <v>7589</v>
      </c>
      <c r="M204" t="s">
        <v>6463</v>
      </c>
      <c r="N204">
        <v>48.587499999999999</v>
      </c>
      <c r="O204">
        <v>43.444166699999997</v>
      </c>
      <c r="P204">
        <v>1</v>
      </c>
      <c r="Q204" t="s">
        <v>57</v>
      </c>
      <c r="R204">
        <v>44469</v>
      </c>
      <c r="S204" t="s">
        <v>7590</v>
      </c>
    </row>
    <row r="205" spans="1:19" ht="15" hidden="1">
      <c r="A205" t="s">
        <v>54</v>
      </c>
      <c r="D205">
        <v>183</v>
      </c>
      <c r="E205" t="s">
        <v>20</v>
      </c>
      <c r="F205" t="s">
        <v>1254</v>
      </c>
      <c r="G205" t="s">
        <v>61</v>
      </c>
      <c r="H205" t="s">
        <v>6464</v>
      </c>
      <c r="I205">
        <v>2657</v>
      </c>
      <c r="J205" t="s">
        <v>6466</v>
      </c>
      <c r="K205" t="s">
        <v>7589</v>
      </c>
      <c r="L205" t="s">
        <v>7589</v>
      </c>
      <c r="M205" t="s">
        <v>6465</v>
      </c>
      <c r="N205">
        <v>48.646157500000001</v>
      </c>
      <c r="O205">
        <v>43.617549099999998</v>
      </c>
      <c r="P205">
        <v>10</v>
      </c>
      <c r="Q205" t="s">
        <v>57</v>
      </c>
      <c r="R205">
        <v>44104</v>
      </c>
      <c r="S205" t="s">
        <v>7590</v>
      </c>
    </row>
    <row r="206" spans="1:19" ht="15" hidden="1">
      <c r="A206" t="s">
        <v>54</v>
      </c>
      <c r="D206">
        <v>184</v>
      </c>
      <c r="E206" t="s">
        <v>20</v>
      </c>
      <c r="F206" t="s">
        <v>1254</v>
      </c>
      <c r="G206" t="s">
        <v>631</v>
      </c>
      <c r="H206" t="s">
        <v>6467</v>
      </c>
      <c r="I206">
        <v>343</v>
      </c>
      <c r="J206" t="s">
        <v>6468</v>
      </c>
      <c r="K206" t="s">
        <v>7589</v>
      </c>
      <c r="L206" t="s">
        <v>7589</v>
      </c>
      <c r="M206" t="s">
        <v>6469</v>
      </c>
      <c r="N206">
        <v>48.696846600000001</v>
      </c>
      <c r="O206">
        <v>43.320590000000003</v>
      </c>
      <c r="P206">
        <v>1</v>
      </c>
      <c r="Q206" t="s">
        <v>57</v>
      </c>
      <c r="R206">
        <v>44104</v>
      </c>
      <c r="S206" t="s">
        <v>7590</v>
      </c>
    </row>
    <row r="207" spans="1:19" ht="15" hidden="1">
      <c r="A207" t="s">
        <v>54</v>
      </c>
      <c r="D207">
        <v>185</v>
      </c>
      <c r="E207" t="s">
        <v>20</v>
      </c>
      <c r="F207" t="s">
        <v>1254</v>
      </c>
      <c r="G207" t="s">
        <v>631</v>
      </c>
      <c r="H207" t="s">
        <v>6470</v>
      </c>
      <c r="I207">
        <v>228</v>
      </c>
      <c r="J207" t="s">
        <v>6472</v>
      </c>
      <c r="K207" t="s">
        <v>7589</v>
      </c>
      <c r="L207" t="s">
        <v>7589</v>
      </c>
      <c r="M207" t="s">
        <v>6471</v>
      </c>
      <c r="N207">
        <v>48.390555599999999</v>
      </c>
      <c r="O207">
        <v>43.943611099999998</v>
      </c>
      <c r="P207">
        <v>0.25</v>
      </c>
      <c r="Q207" t="s">
        <v>57</v>
      </c>
      <c r="R207">
        <v>44469</v>
      </c>
      <c r="S207" t="s">
        <v>7590</v>
      </c>
    </row>
    <row r="208" spans="1:19" ht="15" hidden="1">
      <c r="A208" t="s">
        <v>54</v>
      </c>
      <c r="D208">
        <v>186</v>
      </c>
      <c r="E208" t="s">
        <v>20</v>
      </c>
      <c r="F208" t="s">
        <v>1254</v>
      </c>
      <c r="G208" t="s">
        <v>631</v>
      </c>
      <c r="H208" t="s">
        <v>6081</v>
      </c>
      <c r="I208">
        <v>387</v>
      </c>
      <c r="J208" t="s">
        <v>6474</v>
      </c>
      <c r="K208" t="s">
        <v>7589</v>
      </c>
      <c r="L208" t="s">
        <v>7589</v>
      </c>
      <c r="M208" t="s">
        <v>6473</v>
      </c>
      <c r="N208">
        <v>48.5821422</v>
      </c>
      <c r="O208">
        <v>43.792067699999997</v>
      </c>
      <c r="P208">
        <v>1</v>
      </c>
      <c r="Q208" t="s">
        <v>57</v>
      </c>
      <c r="R208">
        <v>44104</v>
      </c>
      <c r="S208" t="s">
        <v>7590</v>
      </c>
    </row>
    <row r="209" spans="1:19" ht="15" hidden="1">
      <c r="A209" t="s">
        <v>54</v>
      </c>
      <c r="D209">
        <v>187</v>
      </c>
      <c r="E209" t="s">
        <v>20</v>
      </c>
      <c r="F209" t="s">
        <v>1254</v>
      </c>
      <c r="G209" t="s">
        <v>631</v>
      </c>
      <c r="H209" t="s">
        <v>6475</v>
      </c>
      <c r="I209">
        <v>175</v>
      </c>
      <c r="J209" t="s">
        <v>6477</v>
      </c>
      <c r="K209" t="s">
        <v>7589</v>
      </c>
      <c r="L209" t="s">
        <v>7589</v>
      </c>
      <c r="M209" t="s">
        <v>6476</v>
      </c>
      <c r="N209">
        <v>48.43</v>
      </c>
      <c r="O209">
        <v>43.908888900000001</v>
      </c>
      <c r="P209">
        <v>0.25</v>
      </c>
      <c r="Q209" t="s">
        <v>57</v>
      </c>
      <c r="R209">
        <v>44469</v>
      </c>
      <c r="S209" t="s">
        <v>7590</v>
      </c>
    </row>
    <row r="210" spans="1:19" ht="15" hidden="1">
      <c r="A210" t="s">
        <v>54</v>
      </c>
      <c r="D210">
        <v>188</v>
      </c>
      <c r="E210" t="s">
        <v>20</v>
      </c>
      <c r="F210" t="s">
        <v>1256</v>
      </c>
      <c r="G210" t="s">
        <v>59</v>
      </c>
      <c r="H210" t="s">
        <v>6478</v>
      </c>
      <c r="I210">
        <v>2905</v>
      </c>
      <c r="J210" t="s">
        <v>6479</v>
      </c>
      <c r="K210" t="s">
        <v>7589</v>
      </c>
      <c r="L210" t="s">
        <v>7589</v>
      </c>
      <c r="M210" t="s">
        <v>6480</v>
      </c>
      <c r="N210">
        <v>49.826111099999999</v>
      </c>
      <c r="O210">
        <v>45.306388900000002</v>
      </c>
      <c r="P210">
        <v>10</v>
      </c>
      <c r="Q210" t="s">
        <v>57</v>
      </c>
      <c r="R210">
        <v>44104</v>
      </c>
      <c r="S210" t="s">
        <v>7590</v>
      </c>
    </row>
    <row r="211" spans="1:19" ht="15" hidden="1">
      <c r="A211" t="s">
        <v>54</v>
      </c>
      <c r="D211">
        <v>189</v>
      </c>
      <c r="E211" t="s">
        <v>20</v>
      </c>
      <c r="F211" t="s">
        <v>1256</v>
      </c>
      <c r="G211" t="s">
        <v>59</v>
      </c>
      <c r="H211" t="s">
        <v>6481</v>
      </c>
      <c r="I211">
        <v>192</v>
      </c>
      <c r="J211" t="s">
        <v>6483</v>
      </c>
      <c r="K211" t="s">
        <v>7589</v>
      </c>
      <c r="L211" t="s">
        <v>7589</v>
      </c>
      <c r="M211" t="s">
        <v>6482</v>
      </c>
      <c r="N211">
        <v>49.959444400000002</v>
      </c>
      <c r="O211">
        <v>45.186111099999998</v>
      </c>
      <c r="P211">
        <v>0.25</v>
      </c>
      <c r="Q211" t="s">
        <v>57</v>
      </c>
      <c r="R211">
        <v>44469</v>
      </c>
      <c r="S211" t="s">
        <v>7590</v>
      </c>
    </row>
    <row r="212" spans="1:19" ht="15" hidden="1">
      <c r="A212" t="s">
        <v>54</v>
      </c>
      <c r="D212">
        <v>190</v>
      </c>
      <c r="E212" t="s">
        <v>20</v>
      </c>
      <c r="F212" t="s">
        <v>1256</v>
      </c>
      <c r="G212" t="s">
        <v>59</v>
      </c>
      <c r="H212" t="s">
        <v>6484</v>
      </c>
      <c r="I212">
        <v>532</v>
      </c>
      <c r="J212" t="s">
        <v>6486</v>
      </c>
      <c r="K212" t="s">
        <v>7589</v>
      </c>
      <c r="L212" t="s">
        <v>7589</v>
      </c>
      <c r="M212" t="s">
        <v>6485</v>
      </c>
      <c r="N212">
        <v>50.4796628</v>
      </c>
      <c r="O212">
        <v>45.469794800000003</v>
      </c>
      <c r="P212">
        <v>1</v>
      </c>
      <c r="Q212" t="s">
        <v>57</v>
      </c>
      <c r="R212">
        <v>44469</v>
      </c>
      <c r="S212" t="s">
        <v>7590</v>
      </c>
    </row>
    <row r="213" spans="1:19" ht="15" hidden="1">
      <c r="A213" t="s">
        <v>54</v>
      </c>
      <c r="D213">
        <v>191</v>
      </c>
      <c r="E213" t="s">
        <v>20</v>
      </c>
      <c r="F213" t="s">
        <v>1256</v>
      </c>
      <c r="G213" t="s">
        <v>59</v>
      </c>
      <c r="H213" t="s">
        <v>6321</v>
      </c>
      <c r="I213">
        <v>1261</v>
      </c>
      <c r="J213" t="s">
        <v>6487</v>
      </c>
      <c r="K213" t="s">
        <v>7589</v>
      </c>
      <c r="L213" t="s">
        <v>7589</v>
      </c>
      <c r="M213" t="s">
        <v>6488</v>
      </c>
      <c r="N213">
        <v>50.363888899999999</v>
      </c>
      <c r="O213">
        <v>45.6572222</v>
      </c>
      <c r="P213">
        <v>10</v>
      </c>
      <c r="Q213" t="s">
        <v>57</v>
      </c>
      <c r="R213">
        <v>44469</v>
      </c>
      <c r="S213" t="s">
        <v>7590</v>
      </c>
    </row>
    <row r="214" spans="1:19" ht="15" hidden="1">
      <c r="A214" t="s">
        <v>54</v>
      </c>
      <c r="D214">
        <v>192</v>
      </c>
      <c r="E214" t="s">
        <v>20</v>
      </c>
      <c r="F214" t="s">
        <v>1256</v>
      </c>
      <c r="G214" t="s">
        <v>59</v>
      </c>
      <c r="H214" t="s">
        <v>6489</v>
      </c>
      <c r="I214">
        <v>1103</v>
      </c>
      <c r="J214" t="s">
        <v>6491</v>
      </c>
      <c r="K214" t="s">
        <v>7589</v>
      </c>
      <c r="L214" t="s">
        <v>7589</v>
      </c>
      <c r="M214" t="s">
        <v>6490</v>
      </c>
      <c r="N214">
        <v>50.008333299999997</v>
      </c>
      <c r="O214">
        <v>45.299444399999999</v>
      </c>
      <c r="P214">
        <v>10</v>
      </c>
      <c r="Q214" t="s">
        <v>57</v>
      </c>
      <c r="R214">
        <v>44469</v>
      </c>
      <c r="S214" t="s">
        <v>7590</v>
      </c>
    </row>
    <row r="215" spans="1:19" ht="15" hidden="1">
      <c r="A215" t="s">
        <v>54</v>
      </c>
      <c r="D215">
        <v>193</v>
      </c>
      <c r="E215" t="s">
        <v>20</v>
      </c>
      <c r="F215" t="s">
        <v>1256</v>
      </c>
      <c r="G215" t="s">
        <v>59</v>
      </c>
      <c r="H215" t="s">
        <v>6492</v>
      </c>
      <c r="I215">
        <v>1071</v>
      </c>
      <c r="J215" t="s">
        <v>6493</v>
      </c>
      <c r="K215" t="s">
        <v>7589</v>
      </c>
      <c r="L215" t="s">
        <v>7589</v>
      </c>
      <c r="M215" t="s">
        <v>6494</v>
      </c>
      <c r="N215">
        <v>50.537500000000001</v>
      </c>
      <c r="O215">
        <v>45.641111100000003</v>
      </c>
      <c r="P215">
        <v>10</v>
      </c>
      <c r="Q215" t="s">
        <v>57</v>
      </c>
      <c r="R215">
        <v>44104</v>
      </c>
      <c r="S215" t="s">
        <v>7590</v>
      </c>
    </row>
    <row r="216" spans="1:19" ht="15" hidden="1">
      <c r="A216" t="s">
        <v>54</v>
      </c>
      <c r="D216">
        <v>194</v>
      </c>
      <c r="E216" t="s">
        <v>20</v>
      </c>
      <c r="F216" t="s">
        <v>1256</v>
      </c>
      <c r="G216" t="s">
        <v>59</v>
      </c>
      <c r="H216" t="s">
        <v>6495</v>
      </c>
      <c r="I216">
        <v>207</v>
      </c>
      <c r="J216" t="s">
        <v>6497</v>
      </c>
      <c r="K216" t="s">
        <v>7589</v>
      </c>
      <c r="L216" t="s">
        <v>7589</v>
      </c>
      <c r="M216" t="s">
        <v>6496</v>
      </c>
      <c r="N216">
        <v>50.375277799999999</v>
      </c>
      <c r="O216">
        <v>45.799166700000001</v>
      </c>
      <c r="P216">
        <v>0.25</v>
      </c>
      <c r="Q216" t="s">
        <v>57</v>
      </c>
      <c r="R216">
        <v>44469</v>
      </c>
      <c r="S216" t="s">
        <v>7590</v>
      </c>
    </row>
    <row r="217" spans="1:19" ht="15" hidden="1">
      <c r="A217" t="s">
        <v>54</v>
      </c>
      <c r="D217">
        <v>195</v>
      </c>
      <c r="E217" t="s">
        <v>20</v>
      </c>
      <c r="F217" t="s">
        <v>1256</v>
      </c>
      <c r="G217" t="s">
        <v>61</v>
      </c>
      <c r="H217" t="s">
        <v>6498</v>
      </c>
      <c r="I217">
        <v>883</v>
      </c>
      <c r="J217" t="s">
        <v>6500</v>
      </c>
      <c r="K217" t="s">
        <v>7589</v>
      </c>
      <c r="L217" t="s">
        <v>7589</v>
      </c>
      <c r="M217" t="s">
        <v>6499</v>
      </c>
      <c r="N217">
        <v>50.024722199999999</v>
      </c>
      <c r="O217">
        <v>45.125555599999998</v>
      </c>
      <c r="P217">
        <v>1</v>
      </c>
      <c r="Q217" t="s">
        <v>57</v>
      </c>
      <c r="R217">
        <v>44469</v>
      </c>
      <c r="S217" t="s">
        <v>7590</v>
      </c>
    </row>
    <row r="218" spans="1:19" ht="15" hidden="1">
      <c r="A218" t="s">
        <v>54</v>
      </c>
      <c r="D218">
        <v>196</v>
      </c>
      <c r="E218" t="s">
        <v>20</v>
      </c>
      <c r="F218" t="s">
        <v>1256</v>
      </c>
      <c r="G218" t="s">
        <v>59</v>
      </c>
      <c r="H218" t="s">
        <v>6501</v>
      </c>
      <c r="I218">
        <v>2086</v>
      </c>
      <c r="J218" t="s">
        <v>6503</v>
      </c>
      <c r="K218" t="s">
        <v>7589</v>
      </c>
      <c r="L218" t="s">
        <v>7589</v>
      </c>
      <c r="M218" t="s">
        <v>6502</v>
      </c>
      <c r="N218">
        <v>50.251978000000001</v>
      </c>
      <c r="O218">
        <v>45.279783299999998</v>
      </c>
      <c r="P218">
        <v>10</v>
      </c>
      <c r="Q218" t="s">
        <v>57</v>
      </c>
      <c r="R218">
        <v>44469</v>
      </c>
      <c r="S218" t="s">
        <v>7590</v>
      </c>
    </row>
    <row r="219" spans="1:19" ht="15" hidden="1">
      <c r="A219" t="s">
        <v>54</v>
      </c>
      <c r="D219">
        <v>197</v>
      </c>
      <c r="E219" t="s">
        <v>20</v>
      </c>
      <c r="F219" t="s">
        <v>1256</v>
      </c>
      <c r="G219" t="s">
        <v>631</v>
      </c>
      <c r="H219" t="s">
        <v>6504</v>
      </c>
      <c r="I219">
        <v>301</v>
      </c>
      <c r="J219" t="s">
        <v>6506</v>
      </c>
      <c r="K219" t="s">
        <v>7589</v>
      </c>
      <c r="L219" t="s">
        <v>7589</v>
      </c>
      <c r="M219" t="s">
        <v>6505</v>
      </c>
      <c r="N219">
        <v>50.465000000000003</v>
      </c>
      <c r="O219">
        <v>45.24</v>
      </c>
      <c r="P219">
        <v>1</v>
      </c>
      <c r="Q219" t="s">
        <v>57</v>
      </c>
      <c r="R219">
        <v>44104</v>
      </c>
      <c r="S219" t="s">
        <v>7590</v>
      </c>
    </row>
    <row r="220" spans="1:19" ht="15" hidden="1">
      <c r="A220" t="s">
        <v>54</v>
      </c>
      <c r="D220">
        <v>198</v>
      </c>
      <c r="E220" t="s">
        <v>20</v>
      </c>
      <c r="F220" t="s">
        <v>1256</v>
      </c>
      <c r="G220" t="s">
        <v>59</v>
      </c>
      <c r="H220" t="s">
        <v>6507</v>
      </c>
      <c r="I220">
        <v>1011</v>
      </c>
      <c r="J220" t="s">
        <v>6508</v>
      </c>
      <c r="K220" t="s">
        <v>7589</v>
      </c>
      <c r="L220" t="s">
        <v>7589</v>
      </c>
      <c r="M220" t="s">
        <v>6509</v>
      </c>
      <c r="N220">
        <v>50.062777799999999</v>
      </c>
      <c r="O220">
        <v>44.963055599999997</v>
      </c>
      <c r="P220">
        <v>10</v>
      </c>
      <c r="Q220" t="s">
        <v>57</v>
      </c>
      <c r="R220">
        <v>44469</v>
      </c>
      <c r="S220" t="s">
        <v>7590</v>
      </c>
    </row>
    <row r="221" spans="1:19" ht="15" hidden="1">
      <c r="A221" t="s">
        <v>54</v>
      </c>
      <c r="D221">
        <v>199</v>
      </c>
      <c r="E221" t="s">
        <v>20</v>
      </c>
      <c r="F221" t="s">
        <v>1256</v>
      </c>
      <c r="G221" t="s">
        <v>59</v>
      </c>
      <c r="H221" t="s">
        <v>6510</v>
      </c>
      <c r="I221">
        <v>178</v>
      </c>
      <c r="J221" t="s">
        <v>6512</v>
      </c>
      <c r="K221" t="s">
        <v>7589</v>
      </c>
      <c r="L221" t="s">
        <v>7589</v>
      </c>
      <c r="M221" t="s">
        <v>6511</v>
      </c>
      <c r="N221">
        <v>50.418888899999999</v>
      </c>
      <c r="O221">
        <v>45.6988889</v>
      </c>
      <c r="P221">
        <v>0.25</v>
      </c>
      <c r="Q221" t="s">
        <v>57</v>
      </c>
      <c r="R221">
        <v>44104</v>
      </c>
      <c r="S221" t="s">
        <v>7590</v>
      </c>
    </row>
    <row r="222" spans="1:19" ht="15" hidden="1">
      <c r="A222" t="s">
        <v>54</v>
      </c>
      <c r="D222">
        <v>200</v>
      </c>
      <c r="E222" t="s">
        <v>20</v>
      </c>
      <c r="F222" t="s">
        <v>1256</v>
      </c>
      <c r="G222" t="s">
        <v>59</v>
      </c>
      <c r="H222" t="s">
        <v>6513</v>
      </c>
      <c r="I222">
        <v>1695</v>
      </c>
      <c r="J222" t="s">
        <v>6515</v>
      </c>
      <c r="K222" t="s">
        <v>7589</v>
      </c>
      <c r="L222" t="s">
        <v>7589</v>
      </c>
      <c r="M222" t="s">
        <v>6514</v>
      </c>
      <c r="N222">
        <v>50.172772600000002</v>
      </c>
      <c r="O222">
        <v>45.210728099999997</v>
      </c>
      <c r="P222">
        <v>10</v>
      </c>
      <c r="Q222" t="s">
        <v>57</v>
      </c>
      <c r="R222">
        <v>44469</v>
      </c>
      <c r="S222" t="s">
        <v>7590</v>
      </c>
    </row>
    <row r="223" spans="1:19" ht="15" hidden="1">
      <c r="A223" t="s">
        <v>54</v>
      </c>
      <c r="D223">
        <v>201</v>
      </c>
      <c r="E223" t="s">
        <v>20</v>
      </c>
      <c r="F223" t="s">
        <v>1256</v>
      </c>
      <c r="G223" t="s">
        <v>61</v>
      </c>
      <c r="H223" t="s">
        <v>6516</v>
      </c>
      <c r="I223">
        <v>174</v>
      </c>
      <c r="J223" t="s">
        <v>6518</v>
      </c>
      <c r="K223" t="s">
        <v>7589</v>
      </c>
      <c r="L223" t="s">
        <v>7589</v>
      </c>
      <c r="M223" t="s">
        <v>6517</v>
      </c>
      <c r="N223">
        <v>50.304166700000003</v>
      </c>
      <c r="O223">
        <v>45.626111100000003</v>
      </c>
      <c r="P223">
        <v>0.25</v>
      </c>
      <c r="Q223" t="s">
        <v>57</v>
      </c>
      <c r="R223">
        <v>44469</v>
      </c>
      <c r="S223" t="s">
        <v>7590</v>
      </c>
    </row>
    <row r="224" spans="1:19" ht="15" hidden="1">
      <c r="A224" t="s">
        <v>54</v>
      </c>
      <c r="D224">
        <v>202</v>
      </c>
      <c r="E224" t="s">
        <v>20</v>
      </c>
      <c r="F224" t="s">
        <v>1256</v>
      </c>
      <c r="G224" t="s">
        <v>59</v>
      </c>
      <c r="H224" t="s">
        <v>6348</v>
      </c>
      <c r="I224">
        <v>1091</v>
      </c>
      <c r="J224" t="s">
        <v>6520</v>
      </c>
      <c r="K224" t="s">
        <v>7589</v>
      </c>
      <c r="L224" t="s">
        <v>7589</v>
      </c>
      <c r="M224" t="s">
        <v>6519</v>
      </c>
      <c r="N224">
        <v>50.313955300000003</v>
      </c>
      <c r="O224">
        <v>45.700906500000002</v>
      </c>
      <c r="P224">
        <v>10</v>
      </c>
      <c r="Q224" t="s">
        <v>57</v>
      </c>
      <c r="R224">
        <v>44104</v>
      </c>
      <c r="S224" t="s">
        <v>7590</v>
      </c>
    </row>
    <row r="225" spans="1:19" ht="15">
      <c r="A225" t="s">
        <v>54</v>
      </c>
      <c r="D225">
        <v>203</v>
      </c>
      <c r="E225" t="s">
        <v>20</v>
      </c>
      <c r="F225" t="s">
        <v>1256</v>
      </c>
      <c r="G225" t="s">
        <v>61</v>
      </c>
      <c r="H225" t="s">
        <v>6521</v>
      </c>
      <c r="I225">
        <v>13239</v>
      </c>
      <c r="J225" t="s">
        <v>6522</v>
      </c>
      <c r="K225" t="s">
        <v>7589</v>
      </c>
      <c r="L225" t="s">
        <v>7589</v>
      </c>
      <c r="M225" t="s">
        <v>6523</v>
      </c>
      <c r="N225">
        <v>50.138869999999997</v>
      </c>
      <c r="O225">
        <v>45.210455000000003</v>
      </c>
      <c r="P225">
        <v>20</v>
      </c>
      <c r="Q225" t="s">
        <v>57</v>
      </c>
      <c r="R225">
        <v>43799</v>
      </c>
      <c r="S225" t="s">
        <v>7590</v>
      </c>
    </row>
    <row r="226" spans="1:19" ht="15" hidden="1">
      <c r="A226" t="s">
        <v>54</v>
      </c>
      <c r="D226">
        <v>204</v>
      </c>
      <c r="E226" t="s">
        <v>20</v>
      </c>
      <c r="F226" t="s">
        <v>1256</v>
      </c>
      <c r="G226" t="s">
        <v>59</v>
      </c>
      <c r="H226" t="s">
        <v>6524</v>
      </c>
      <c r="I226">
        <v>942</v>
      </c>
      <c r="J226" t="s">
        <v>6525</v>
      </c>
      <c r="K226" t="s">
        <v>7589</v>
      </c>
      <c r="L226" t="s">
        <v>7589</v>
      </c>
      <c r="M226" t="s">
        <v>6526</v>
      </c>
      <c r="N226">
        <v>50.101388900000003</v>
      </c>
      <c r="O226">
        <v>45.080833300000002</v>
      </c>
      <c r="P226">
        <v>1</v>
      </c>
      <c r="Q226" t="s">
        <v>57</v>
      </c>
      <c r="R226">
        <v>44469</v>
      </c>
      <c r="S226" t="s">
        <v>7590</v>
      </c>
    </row>
    <row r="227" spans="1:19" ht="15" hidden="1">
      <c r="A227" t="s">
        <v>54</v>
      </c>
      <c r="D227">
        <v>205</v>
      </c>
      <c r="E227" t="s">
        <v>20</v>
      </c>
      <c r="F227" t="s">
        <v>1256</v>
      </c>
      <c r="G227" t="s">
        <v>59</v>
      </c>
      <c r="H227" t="s">
        <v>6527</v>
      </c>
      <c r="I227">
        <v>1023</v>
      </c>
      <c r="J227" t="s">
        <v>6529</v>
      </c>
      <c r="K227" t="s">
        <v>7589</v>
      </c>
      <c r="L227" t="s">
        <v>7589</v>
      </c>
      <c r="M227" t="s">
        <v>6528</v>
      </c>
      <c r="N227">
        <v>50.487394399999999</v>
      </c>
      <c r="O227">
        <v>45.315451899999999</v>
      </c>
      <c r="P227">
        <v>10</v>
      </c>
      <c r="Q227" t="s">
        <v>57</v>
      </c>
      <c r="R227">
        <v>44104</v>
      </c>
      <c r="S227" t="s">
        <v>7590</v>
      </c>
    </row>
    <row r="228" spans="1:19" ht="15" hidden="1">
      <c r="A228" t="s">
        <v>54</v>
      </c>
      <c r="D228">
        <v>206</v>
      </c>
      <c r="E228" t="s">
        <v>20</v>
      </c>
      <c r="F228" t="s">
        <v>1256</v>
      </c>
      <c r="G228" t="s">
        <v>59</v>
      </c>
      <c r="H228" t="s">
        <v>6304</v>
      </c>
      <c r="I228">
        <v>1395</v>
      </c>
      <c r="J228" t="s">
        <v>6530</v>
      </c>
      <c r="K228" t="s">
        <v>7589</v>
      </c>
      <c r="L228" t="s">
        <v>7589</v>
      </c>
      <c r="M228" t="s">
        <v>6531</v>
      </c>
      <c r="N228">
        <v>49.972777800000003</v>
      </c>
      <c r="O228">
        <v>45.034999999999997</v>
      </c>
      <c r="P228">
        <v>10</v>
      </c>
      <c r="Q228" t="s">
        <v>57</v>
      </c>
      <c r="R228">
        <v>44469</v>
      </c>
      <c r="S228" t="s">
        <v>7590</v>
      </c>
    </row>
    <row r="229" spans="1:19" ht="15" hidden="1">
      <c r="A229" t="s">
        <v>54</v>
      </c>
      <c r="D229">
        <v>207</v>
      </c>
      <c r="E229" t="s">
        <v>20</v>
      </c>
      <c r="F229" t="s">
        <v>1256</v>
      </c>
      <c r="G229" t="s">
        <v>59</v>
      </c>
      <c r="H229" t="s">
        <v>6532</v>
      </c>
      <c r="I229">
        <v>983</v>
      </c>
      <c r="J229" t="s">
        <v>6534</v>
      </c>
      <c r="K229" t="s">
        <v>7589</v>
      </c>
      <c r="L229" t="s">
        <v>7589</v>
      </c>
      <c r="M229" t="s">
        <v>6533</v>
      </c>
      <c r="N229">
        <v>50.210525799999999</v>
      </c>
      <c r="O229">
        <v>45.493158200000003</v>
      </c>
      <c r="P229">
        <v>1</v>
      </c>
      <c r="Q229" t="s">
        <v>57</v>
      </c>
      <c r="R229">
        <v>44104</v>
      </c>
      <c r="S229" t="s">
        <v>7590</v>
      </c>
    </row>
    <row r="230" spans="1:19" ht="15" hidden="1">
      <c r="A230" t="s">
        <v>54</v>
      </c>
      <c r="D230">
        <v>208</v>
      </c>
      <c r="E230" t="s">
        <v>20</v>
      </c>
      <c r="F230" t="s">
        <v>1256</v>
      </c>
      <c r="G230" t="s">
        <v>59</v>
      </c>
      <c r="H230" t="s">
        <v>6535</v>
      </c>
      <c r="I230">
        <v>1248</v>
      </c>
      <c r="J230" t="s">
        <v>6537</v>
      </c>
      <c r="K230" t="s">
        <v>7589</v>
      </c>
      <c r="L230" t="s">
        <v>7589</v>
      </c>
      <c r="M230" t="s">
        <v>6536</v>
      </c>
      <c r="N230">
        <v>50.289717899999999</v>
      </c>
      <c r="O230">
        <v>45.347428499999999</v>
      </c>
      <c r="P230">
        <v>10</v>
      </c>
      <c r="Q230" t="s">
        <v>57</v>
      </c>
      <c r="R230">
        <v>44469</v>
      </c>
      <c r="S230" t="s">
        <v>7590</v>
      </c>
    </row>
    <row r="231" spans="1:19" ht="15" hidden="1">
      <c r="A231" t="s">
        <v>54</v>
      </c>
      <c r="D231">
        <v>209</v>
      </c>
      <c r="E231" t="s">
        <v>20</v>
      </c>
      <c r="F231" t="s">
        <v>1256</v>
      </c>
      <c r="G231" t="s">
        <v>59</v>
      </c>
      <c r="H231" t="s">
        <v>6538</v>
      </c>
      <c r="I231">
        <v>856</v>
      </c>
      <c r="J231" t="s">
        <v>6540</v>
      </c>
      <c r="K231" t="s">
        <v>7589</v>
      </c>
      <c r="L231" t="s">
        <v>7589</v>
      </c>
      <c r="M231" t="s">
        <v>6539</v>
      </c>
      <c r="N231">
        <v>50.471727000000001</v>
      </c>
      <c r="O231">
        <v>45.420665900000003</v>
      </c>
      <c r="P231">
        <v>1</v>
      </c>
      <c r="Q231" t="s">
        <v>57</v>
      </c>
      <c r="R231">
        <v>44104</v>
      </c>
      <c r="S231" t="s">
        <v>7590</v>
      </c>
    </row>
    <row r="232" spans="1:19" ht="15" hidden="1">
      <c r="A232" t="s">
        <v>54</v>
      </c>
      <c r="D232">
        <v>210</v>
      </c>
      <c r="E232" t="s">
        <v>20</v>
      </c>
      <c r="F232" t="s">
        <v>1256</v>
      </c>
      <c r="G232" t="s">
        <v>59</v>
      </c>
      <c r="H232" t="s">
        <v>6541</v>
      </c>
      <c r="I232">
        <v>531</v>
      </c>
      <c r="J232" t="s">
        <v>6543</v>
      </c>
      <c r="K232" t="s">
        <v>7589</v>
      </c>
      <c r="L232" t="s">
        <v>7589</v>
      </c>
      <c r="M232" t="s">
        <v>6542</v>
      </c>
      <c r="N232">
        <v>49.861388900000001</v>
      </c>
      <c r="O232">
        <v>45.1061111</v>
      </c>
      <c r="P232">
        <v>1</v>
      </c>
      <c r="Q232" t="s">
        <v>57</v>
      </c>
      <c r="R232">
        <v>44469</v>
      </c>
      <c r="S232" t="s">
        <v>7590</v>
      </c>
    </row>
    <row r="233" spans="1:19" ht="15" hidden="1">
      <c r="A233" t="s">
        <v>54</v>
      </c>
      <c r="D233">
        <v>211</v>
      </c>
      <c r="E233" t="s">
        <v>20</v>
      </c>
      <c r="F233" t="s">
        <v>1256</v>
      </c>
      <c r="G233" t="s">
        <v>59</v>
      </c>
      <c r="H233" t="s">
        <v>6544</v>
      </c>
      <c r="I233">
        <v>182</v>
      </c>
      <c r="J233" t="s">
        <v>6546</v>
      </c>
      <c r="K233" t="s">
        <v>7589</v>
      </c>
      <c r="L233" t="s">
        <v>7589</v>
      </c>
      <c r="M233" t="s">
        <v>6545</v>
      </c>
      <c r="N233">
        <v>50.514166699999997</v>
      </c>
      <c r="O233">
        <v>45.760277799999997</v>
      </c>
      <c r="P233">
        <v>0.25</v>
      </c>
      <c r="Q233" t="s">
        <v>57</v>
      </c>
      <c r="R233">
        <v>44469</v>
      </c>
      <c r="S233" t="s">
        <v>7590</v>
      </c>
    </row>
    <row r="234" spans="1:19" ht="15" hidden="1">
      <c r="A234" t="s">
        <v>54</v>
      </c>
      <c r="D234">
        <v>212</v>
      </c>
      <c r="E234" t="s">
        <v>20</v>
      </c>
      <c r="F234" t="s">
        <v>1256</v>
      </c>
      <c r="G234" t="s">
        <v>59</v>
      </c>
      <c r="H234" t="s">
        <v>6547</v>
      </c>
      <c r="I234">
        <v>210</v>
      </c>
      <c r="J234" t="s">
        <v>6549</v>
      </c>
      <c r="K234" t="s">
        <v>7589</v>
      </c>
      <c r="L234" t="s">
        <v>7589</v>
      </c>
      <c r="M234" t="s">
        <v>6548</v>
      </c>
      <c r="N234">
        <v>50.488333300000001</v>
      </c>
      <c r="O234">
        <v>45.689444399999999</v>
      </c>
      <c r="P234">
        <v>0.25</v>
      </c>
      <c r="Q234" t="s">
        <v>57</v>
      </c>
      <c r="R234">
        <v>44469</v>
      </c>
      <c r="S234" t="s">
        <v>7590</v>
      </c>
    </row>
    <row r="235" spans="1:19" ht="15" hidden="1">
      <c r="A235" t="s">
        <v>54</v>
      </c>
      <c r="D235">
        <v>213</v>
      </c>
      <c r="E235" t="s">
        <v>20</v>
      </c>
      <c r="F235" t="s">
        <v>1258</v>
      </c>
      <c r="G235" t="s">
        <v>61</v>
      </c>
      <c r="H235" t="s">
        <v>6550</v>
      </c>
      <c r="I235">
        <v>916</v>
      </c>
      <c r="J235" t="s">
        <v>6552</v>
      </c>
      <c r="K235" t="s">
        <v>7589</v>
      </c>
      <c r="L235" t="s">
        <v>7589</v>
      </c>
      <c r="M235" t="s">
        <v>6551</v>
      </c>
      <c r="N235">
        <v>50.626231599999997</v>
      </c>
      <c r="O235">
        <v>43.154264599999998</v>
      </c>
      <c r="P235">
        <v>1</v>
      </c>
      <c r="Q235" t="s">
        <v>57</v>
      </c>
      <c r="R235">
        <v>44104</v>
      </c>
      <c r="S235" t="s">
        <v>7590</v>
      </c>
    </row>
    <row r="236" spans="1:19" ht="15" hidden="1">
      <c r="A236" t="s">
        <v>54</v>
      </c>
      <c r="D236">
        <v>214</v>
      </c>
      <c r="E236" t="s">
        <v>20</v>
      </c>
      <c r="F236" t="s">
        <v>1258</v>
      </c>
      <c r="G236" t="s">
        <v>631</v>
      </c>
      <c r="H236" t="s">
        <v>6553</v>
      </c>
      <c r="I236">
        <v>597</v>
      </c>
      <c r="J236" t="s">
        <v>6554</v>
      </c>
      <c r="K236" t="s">
        <v>7589</v>
      </c>
      <c r="L236" t="s">
        <v>7589</v>
      </c>
      <c r="M236" t="s">
        <v>6555</v>
      </c>
      <c r="N236">
        <v>50.734166700000003</v>
      </c>
      <c r="O236">
        <v>42.9205556</v>
      </c>
      <c r="P236">
        <v>1</v>
      </c>
      <c r="Q236" t="s">
        <v>57</v>
      </c>
      <c r="R236">
        <v>44469</v>
      </c>
      <c r="S236" t="s">
        <v>7590</v>
      </c>
    </row>
    <row r="237" spans="1:19" ht="15" hidden="1">
      <c r="A237" t="s">
        <v>54</v>
      </c>
      <c r="D237">
        <v>215</v>
      </c>
      <c r="E237" t="s">
        <v>20</v>
      </c>
      <c r="F237" t="s">
        <v>1258</v>
      </c>
      <c r="G237" t="s">
        <v>59</v>
      </c>
      <c r="H237" t="s">
        <v>6556</v>
      </c>
      <c r="I237">
        <v>1073</v>
      </c>
      <c r="J237" t="s">
        <v>6557</v>
      </c>
      <c r="K237" t="s">
        <v>7589</v>
      </c>
      <c r="L237" t="s">
        <v>7589</v>
      </c>
      <c r="M237" t="s">
        <v>6558</v>
      </c>
      <c r="N237">
        <v>50.815277799999997</v>
      </c>
      <c r="O237">
        <v>43.049166700000001</v>
      </c>
      <c r="P237">
        <v>10</v>
      </c>
      <c r="Q237" t="s">
        <v>57</v>
      </c>
      <c r="R237">
        <v>44104</v>
      </c>
      <c r="S237" t="s">
        <v>7590</v>
      </c>
    </row>
    <row r="238" spans="1:19" ht="15" hidden="1">
      <c r="A238" t="s">
        <v>54</v>
      </c>
      <c r="D238">
        <v>216</v>
      </c>
      <c r="E238" t="s">
        <v>20</v>
      </c>
      <c r="F238" t="s">
        <v>1258</v>
      </c>
      <c r="G238" t="s">
        <v>59</v>
      </c>
      <c r="H238" t="s">
        <v>6559</v>
      </c>
      <c r="I238">
        <v>2475</v>
      </c>
      <c r="J238" t="s">
        <v>6560</v>
      </c>
      <c r="K238" t="s">
        <v>7589</v>
      </c>
      <c r="L238" t="s">
        <v>7589</v>
      </c>
      <c r="M238" t="s">
        <v>6561</v>
      </c>
      <c r="N238">
        <v>50.8011111</v>
      </c>
      <c r="O238">
        <v>43.304444400000001</v>
      </c>
      <c r="P238">
        <v>10</v>
      </c>
      <c r="Q238" t="s">
        <v>57</v>
      </c>
      <c r="R238">
        <v>44104</v>
      </c>
      <c r="S238" t="s">
        <v>7590</v>
      </c>
    </row>
    <row r="239" spans="1:19" ht="15" hidden="1">
      <c r="A239" t="s">
        <v>54</v>
      </c>
      <c r="D239">
        <v>217</v>
      </c>
      <c r="E239" t="s">
        <v>20</v>
      </c>
      <c r="F239" t="s">
        <v>1258</v>
      </c>
      <c r="G239" t="s">
        <v>631</v>
      </c>
      <c r="H239" t="s">
        <v>83</v>
      </c>
      <c r="I239">
        <v>382</v>
      </c>
      <c r="J239" t="s">
        <v>6563</v>
      </c>
      <c r="K239" t="s">
        <v>7589</v>
      </c>
      <c r="L239" t="s">
        <v>7589</v>
      </c>
      <c r="M239" t="s">
        <v>6562</v>
      </c>
      <c r="N239">
        <v>50.989431699999997</v>
      </c>
      <c r="O239">
        <v>43.316372999999999</v>
      </c>
      <c r="P239">
        <v>1</v>
      </c>
      <c r="Q239" t="s">
        <v>57</v>
      </c>
      <c r="R239">
        <v>44104</v>
      </c>
      <c r="S239" t="s">
        <v>7590</v>
      </c>
    </row>
    <row r="240" spans="1:19" ht="15" hidden="1">
      <c r="A240" t="s">
        <v>54</v>
      </c>
      <c r="D240">
        <v>218</v>
      </c>
      <c r="E240" t="s">
        <v>20</v>
      </c>
      <c r="F240" t="s">
        <v>1258</v>
      </c>
      <c r="G240" t="s">
        <v>601</v>
      </c>
      <c r="H240" t="s">
        <v>6564</v>
      </c>
      <c r="I240">
        <v>5533</v>
      </c>
      <c r="J240" t="s">
        <v>6565</v>
      </c>
      <c r="K240" t="s">
        <v>7589</v>
      </c>
      <c r="L240" t="s">
        <v>7589</v>
      </c>
      <c r="M240" t="s">
        <v>6566</v>
      </c>
      <c r="N240">
        <v>48.704627000000002</v>
      </c>
      <c r="O240">
        <v>44.514659000000002</v>
      </c>
      <c r="P240">
        <v>10</v>
      </c>
      <c r="Q240" t="s">
        <v>57</v>
      </c>
      <c r="R240">
        <v>44104</v>
      </c>
      <c r="S240" t="s">
        <v>7590</v>
      </c>
    </row>
    <row r="241" spans="1:19" ht="15" hidden="1">
      <c r="A241" t="s">
        <v>54</v>
      </c>
      <c r="D241">
        <v>219</v>
      </c>
      <c r="E241" t="s">
        <v>20</v>
      </c>
      <c r="F241" t="s">
        <v>1258</v>
      </c>
      <c r="G241" t="s">
        <v>631</v>
      </c>
      <c r="H241" t="s">
        <v>6567</v>
      </c>
      <c r="I241">
        <v>818</v>
      </c>
      <c r="J241" t="s">
        <v>6568</v>
      </c>
      <c r="K241" t="s">
        <v>7589</v>
      </c>
      <c r="L241" t="s">
        <v>7589</v>
      </c>
      <c r="M241" t="s">
        <v>6569</v>
      </c>
      <c r="N241">
        <v>50.639444400000002</v>
      </c>
      <c r="O241">
        <v>43.318888899999997</v>
      </c>
      <c r="P241">
        <v>1</v>
      </c>
      <c r="Q241" t="s">
        <v>57</v>
      </c>
      <c r="R241">
        <v>44104</v>
      </c>
      <c r="S241" t="s">
        <v>7590</v>
      </c>
    </row>
    <row r="242" spans="1:19" ht="15" hidden="1">
      <c r="A242" t="s">
        <v>54</v>
      </c>
      <c r="D242">
        <v>220</v>
      </c>
      <c r="E242" t="s">
        <v>20</v>
      </c>
      <c r="F242" t="s">
        <v>1260</v>
      </c>
      <c r="G242" t="s">
        <v>631</v>
      </c>
      <c r="H242" t="s">
        <v>6570</v>
      </c>
      <c r="I242">
        <v>93</v>
      </c>
      <c r="J242" t="s">
        <v>6572</v>
      </c>
      <c r="K242" t="s">
        <v>7589</v>
      </c>
      <c r="L242" t="s">
        <v>7589</v>
      </c>
      <c r="M242" t="s">
        <v>6571</v>
      </c>
      <c r="N242">
        <v>48.887222199999997</v>
      </c>
      <c r="O242">
        <v>42.925833300000001</v>
      </c>
      <c r="P242">
        <v>0.25</v>
      </c>
      <c r="Q242" t="s">
        <v>57</v>
      </c>
      <c r="R242">
        <v>44104</v>
      </c>
      <c r="S242" t="s">
        <v>7590</v>
      </c>
    </row>
    <row r="243" spans="1:19" ht="15">
      <c r="A243" t="s">
        <v>54</v>
      </c>
      <c r="D243">
        <v>221</v>
      </c>
      <c r="E243" t="s">
        <v>20</v>
      </c>
      <c r="F243" t="s">
        <v>1260</v>
      </c>
      <c r="G243" t="s">
        <v>631</v>
      </c>
      <c r="H243" t="s">
        <v>6573</v>
      </c>
      <c r="I243">
        <v>881</v>
      </c>
      <c r="J243" t="s">
        <v>6575</v>
      </c>
      <c r="K243" t="s">
        <v>7589</v>
      </c>
      <c r="L243" t="s">
        <v>7589</v>
      </c>
      <c r="M243" t="s">
        <v>6574</v>
      </c>
      <c r="N243">
        <v>49.217222200000002</v>
      </c>
      <c r="O243">
        <v>42.673888900000001</v>
      </c>
      <c r="P243">
        <v>1</v>
      </c>
      <c r="Q243" t="s">
        <v>57</v>
      </c>
      <c r="R243">
        <v>43799</v>
      </c>
      <c r="S243" t="s">
        <v>7590</v>
      </c>
    </row>
    <row r="244" spans="1:19" ht="15" hidden="1">
      <c r="A244" t="s">
        <v>54</v>
      </c>
      <c r="D244">
        <v>222</v>
      </c>
      <c r="E244" t="s">
        <v>20</v>
      </c>
      <c r="F244" t="s">
        <v>1260</v>
      </c>
      <c r="G244" t="s">
        <v>631</v>
      </c>
      <c r="H244" t="s">
        <v>6576</v>
      </c>
      <c r="I244">
        <v>900</v>
      </c>
      <c r="J244" t="s">
        <v>6578</v>
      </c>
      <c r="K244" t="s">
        <v>7589</v>
      </c>
      <c r="L244" t="s">
        <v>7589</v>
      </c>
      <c r="M244" t="s">
        <v>6577</v>
      </c>
      <c r="N244">
        <v>49.060750900000002</v>
      </c>
      <c r="O244">
        <v>43.214419900000003</v>
      </c>
      <c r="P244">
        <v>1</v>
      </c>
      <c r="Q244" t="s">
        <v>57</v>
      </c>
      <c r="R244">
        <v>44104</v>
      </c>
      <c r="S244" t="s">
        <v>7590</v>
      </c>
    </row>
    <row r="245" spans="1:19" ht="15" hidden="1">
      <c r="A245" t="s">
        <v>54</v>
      </c>
      <c r="D245">
        <v>223</v>
      </c>
      <c r="E245" t="s">
        <v>20</v>
      </c>
      <c r="F245" t="s">
        <v>1260</v>
      </c>
      <c r="G245" t="s">
        <v>631</v>
      </c>
      <c r="H245" t="s">
        <v>6579</v>
      </c>
      <c r="I245">
        <v>407</v>
      </c>
      <c r="J245" t="s">
        <v>6581</v>
      </c>
      <c r="K245" t="s">
        <v>7589</v>
      </c>
      <c r="L245" t="s">
        <v>7589</v>
      </c>
      <c r="M245" t="s">
        <v>6580</v>
      </c>
      <c r="N245">
        <v>49.189722199999999</v>
      </c>
      <c r="O245">
        <v>42.878611100000001</v>
      </c>
      <c r="P245">
        <v>1</v>
      </c>
      <c r="Q245" t="s">
        <v>57</v>
      </c>
      <c r="R245">
        <v>44104</v>
      </c>
      <c r="S245" t="s">
        <v>7590</v>
      </c>
    </row>
    <row r="246" spans="1:19" ht="15" hidden="1">
      <c r="A246" t="s">
        <v>54</v>
      </c>
      <c r="D246">
        <v>224</v>
      </c>
      <c r="E246" t="s">
        <v>20</v>
      </c>
      <c r="F246" t="s">
        <v>1260</v>
      </c>
      <c r="G246" t="s">
        <v>631</v>
      </c>
      <c r="H246" t="s">
        <v>6582</v>
      </c>
      <c r="I246">
        <v>80</v>
      </c>
      <c r="J246" t="s">
        <v>6584</v>
      </c>
      <c r="K246" t="s">
        <v>7589</v>
      </c>
      <c r="L246" t="s">
        <v>7589</v>
      </c>
      <c r="M246" t="s">
        <v>6583</v>
      </c>
      <c r="N246">
        <v>48.967500000000001</v>
      </c>
      <c r="O246">
        <v>43.092222200000002</v>
      </c>
      <c r="P246">
        <v>0.25</v>
      </c>
      <c r="Q246" t="s">
        <v>57</v>
      </c>
      <c r="R246">
        <v>44104</v>
      </c>
      <c r="S246" t="s">
        <v>7590</v>
      </c>
    </row>
    <row r="247" spans="1:19" ht="15" hidden="1">
      <c r="A247" t="s">
        <v>54</v>
      </c>
      <c r="D247">
        <v>225</v>
      </c>
      <c r="E247" t="s">
        <v>20</v>
      </c>
      <c r="F247" t="s">
        <v>1260</v>
      </c>
      <c r="G247" t="s">
        <v>631</v>
      </c>
      <c r="H247" t="s">
        <v>6585</v>
      </c>
      <c r="I247">
        <v>165</v>
      </c>
      <c r="J247" t="s">
        <v>6587</v>
      </c>
      <c r="K247" t="s">
        <v>7589</v>
      </c>
      <c r="L247" t="s">
        <v>7589</v>
      </c>
      <c r="M247" t="s">
        <v>6586</v>
      </c>
      <c r="N247">
        <v>49.275833300000002</v>
      </c>
      <c r="O247">
        <v>42.559722200000003</v>
      </c>
      <c r="P247">
        <v>0.25</v>
      </c>
      <c r="Q247" t="s">
        <v>57</v>
      </c>
      <c r="R247">
        <v>44104</v>
      </c>
      <c r="S247" t="s">
        <v>7590</v>
      </c>
    </row>
    <row r="248" spans="1:19" ht="15" hidden="1">
      <c r="A248" t="s">
        <v>54</v>
      </c>
      <c r="D248">
        <v>226</v>
      </c>
      <c r="E248" t="s">
        <v>20</v>
      </c>
      <c r="F248" t="s">
        <v>1260</v>
      </c>
      <c r="G248" t="s">
        <v>631</v>
      </c>
      <c r="H248" t="s">
        <v>6588</v>
      </c>
      <c r="I248">
        <v>623</v>
      </c>
      <c r="J248" t="s">
        <v>6589</v>
      </c>
      <c r="K248" t="s">
        <v>7589</v>
      </c>
      <c r="L248" t="s">
        <v>7589</v>
      </c>
      <c r="M248" t="s">
        <v>6590</v>
      </c>
      <c r="N248">
        <v>49.179444400000001</v>
      </c>
      <c r="O248">
        <v>42.902777800000003</v>
      </c>
      <c r="P248">
        <v>1</v>
      </c>
      <c r="Q248" t="s">
        <v>57</v>
      </c>
      <c r="R248">
        <v>44104</v>
      </c>
      <c r="S248" t="s">
        <v>7590</v>
      </c>
    </row>
    <row r="249" spans="1:19" ht="15" hidden="1">
      <c r="A249" t="s">
        <v>54</v>
      </c>
      <c r="D249">
        <v>227</v>
      </c>
      <c r="E249" t="s">
        <v>20</v>
      </c>
      <c r="F249" t="s">
        <v>1260</v>
      </c>
      <c r="G249" t="s">
        <v>631</v>
      </c>
      <c r="H249" t="s">
        <v>6591</v>
      </c>
      <c r="I249">
        <v>923</v>
      </c>
      <c r="J249" t="s">
        <v>6593</v>
      </c>
      <c r="K249" t="s">
        <v>7589</v>
      </c>
      <c r="L249" t="s">
        <v>7589</v>
      </c>
      <c r="M249" t="s">
        <v>6592</v>
      </c>
      <c r="N249">
        <v>49.013925299999997</v>
      </c>
      <c r="O249">
        <v>42.786001499999998</v>
      </c>
      <c r="P249">
        <v>1</v>
      </c>
      <c r="Q249" t="s">
        <v>57</v>
      </c>
      <c r="R249">
        <v>44104</v>
      </c>
      <c r="S249" t="s">
        <v>7590</v>
      </c>
    </row>
    <row r="250" spans="1:19" ht="15" hidden="1">
      <c r="A250" t="s">
        <v>54</v>
      </c>
      <c r="D250">
        <v>228</v>
      </c>
      <c r="E250" t="s">
        <v>20</v>
      </c>
      <c r="F250" t="s">
        <v>1260</v>
      </c>
      <c r="G250" t="s">
        <v>601</v>
      </c>
      <c r="H250" t="s">
        <v>6594</v>
      </c>
      <c r="I250">
        <v>5323</v>
      </c>
      <c r="J250" t="s">
        <v>6595</v>
      </c>
      <c r="K250" t="s">
        <v>7589</v>
      </c>
      <c r="L250" t="s">
        <v>7589</v>
      </c>
      <c r="M250" t="s">
        <v>6596</v>
      </c>
      <c r="N250">
        <v>49.30753</v>
      </c>
      <c r="O250">
        <v>43.054223999999998</v>
      </c>
      <c r="P250">
        <v>10</v>
      </c>
      <c r="Q250" t="s">
        <v>57</v>
      </c>
      <c r="R250">
        <v>44104</v>
      </c>
      <c r="S250" t="s">
        <v>7590</v>
      </c>
    </row>
    <row r="251" spans="1:19" ht="15">
      <c r="A251" t="s">
        <v>54</v>
      </c>
      <c r="D251">
        <v>229</v>
      </c>
      <c r="E251" t="s">
        <v>20</v>
      </c>
      <c r="F251" t="s">
        <v>1260</v>
      </c>
      <c r="G251" t="s">
        <v>601</v>
      </c>
      <c r="H251" t="s">
        <v>6597</v>
      </c>
      <c r="I251">
        <v>836</v>
      </c>
      <c r="J251" t="s">
        <v>6598</v>
      </c>
      <c r="K251" t="s">
        <v>7589</v>
      </c>
      <c r="L251" t="s">
        <v>7589</v>
      </c>
      <c r="M251" t="s">
        <v>6599</v>
      </c>
      <c r="N251">
        <v>49.479722199999998</v>
      </c>
      <c r="O251">
        <v>43.4563889</v>
      </c>
      <c r="P251">
        <v>1</v>
      </c>
      <c r="Q251" t="s">
        <v>57</v>
      </c>
      <c r="R251">
        <v>43799</v>
      </c>
      <c r="S251" t="s">
        <v>7590</v>
      </c>
    </row>
    <row r="252" spans="1:19" ht="15" hidden="1">
      <c r="A252" t="s">
        <v>54</v>
      </c>
      <c r="D252">
        <v>230</v>
      </c>
      <c r="E252" t="s">
        <v>20</v>
      </c>
      <c r="F252" t="s">
        <v>1260</v>
      </c>
      <c r="G252" t="s">
        <v>631</v>
      </c>
      <c r="H252" t="s">
        <v>6600</v>
      </c>
      <c r="I252">
        <v>799</v>
      </c>
      <c r="J252" t="s">
        <v>6601</v>
      </c>
      <c r="K252" t="s">
        <v>7589</v>
      </c>
      <c r="L252" t="s">
        <v>7589</v>
      </c>
      <c r="M252" t="s">
        <v>6602</v>
      </c>
      <c r="N252">
        <v>49.012222199999997</v>
      </c>
      <c r="O252">
        <v>42.903611099999999</v>
      </c>
      <c r="P252">
        <v>1</v>
      </c>
      <c r="Q252" t="s">
        <v>57</v>
      </c>
      <c r="R252">
        <v>44104</v>
      </c>
      <c r="S252" t="s">
        <v>7590</v>
      </c>
    </row>
    <row r="253" spans="1:19" ht="15" hidden="1">
      <c r="A253" t="s">
        <v>54</v>
      </c>
      <c r="D253">
        <v>231</v>
      </c>
      <c r="E253" t="s">
        <v>20</v>
      </c>
      <c r="F253" t="s">
        <v>1260</v>
      </c>
      <c r="G253" t="s">
        <v>631</v>
      </c>
      <c r="H253" t="s">
        <v>6603</v>
      </c>
      <c r="I253">
        <v>337</v>
      </c>
      <c r="J253" t="s">
        <v>6605</v>
      </c>
      <c r="K253" t="s">
        <v>7589</v>
      </c>
      <c r="L253" t="s">
        <v>7589</v>
      </c>
      <c r="M253" t="s">
        <v>6604</v>
      </c>
      <c r="N253">
        <v>49.186944400000002</v>
      </c>
      <c r="O253">
        <v>42.582222199999997</v>
      </c>
      <c r="P253">
        <v>1</v>
      </c>
      <c r="Q253" t="s">
        <v>57</v>
      </c>
      <c r="R253">
        <v>44104</v>
      </c>
      <c r="S253" t="s">
        <v>7590</v>
      </c>
    </row>
    <row r="254" spans="1:19" ht="15" hidden="1">
      <c r="A254" t="s">
        <v>54</v>
      </c>
      <c r="D254">
        <v>232</v>
      </c>
      <c r="E254" t="s">
        <v>20</v>
      </c>
      <c r="F254" t="s">
        <v>1260</v>
      </c>
      <c r="G254" t="s">
        <v>631</v>
      </c>
      <c r="H254" t="s">
        <v>6606</v>
      </c>
      <c r="I254">
        <v>150</v>
      </c>
      <c r="J254" t="s">
        <v>6608</v>
      </c>
      <c r="K254" t="s">
        <v>7589</v>
      </c>
      <c r="L254" t="s">
        <v>7589</v>
      </c>
      <c r="M254" t="s">
        <v>6607</v>
      </c>
      <c r="N254">
        <v>49.2347222</v>
      </c>
      <c r="O254">
        <v>43.209722200000002</v>
      </c>
      <c r="P254">
        <v>0.25</v>
      </c>
      <c r="Q254" t="s">
        <v>57</v>
      </c>
      <c r="R254">
        <v>44104</v>
      </c>
      <c r="S254" t="s">
        <v>7590</v>
      </c>
    </row>
    <row r="255" spans="1:19" ht="15" hidden="1">
      <c r="A255" t="s">
        <v>54</v>
      </c>
      <c r="D255">
        <v>233</v>
      </c>
      <c r="E255" t="s">
        <v>20</v>
      </c>
      <c r="F255" t="s">
        <v>1260</v>
      </c>
      <c r="G255" t="s">
        <v>631</v>
      </c>
      <c r="H255" t="s">
        <v>6609</v>
      </c>
      <c r="I255">
        <v>853</v>
      </c>
      <c r="J255" t="s">
        <v>6610</v>
      </c>
      <c r="K255" t="s">
        <v>7589</v>
      </c>
      <c r="L255" t="s">
        <v>7589</v>
      </c>
      <c r="M255" t="s">
        <v>6611</v>
      </c>
      <c r="N255">
        <v>49.3636111</v>
      </c>
      <c r="O255">
        <v>43.339444399999998</v>
      </c>
      <c r="P255">
        <v>1</v>
      </c>
      <c r="Q255" t="s">
        <v>57</v>
      </c>
      <c r="R255">
        <v>44104</v>
      </c>
      <c r="S255" t="s">
        <v>7590</v>
      </c>
    </row>
    <row r="256" spans="1:19" ht="15" hidden="1">
      <c r="A256" t="s">
        <v>54</v>
      </c>
      <c r="D256">
        <v>234</v>
      </c>
      <c r="E256" t="s">
        <v>20</v>
      </c>
      <c r="F256" t="s">
        <v>1260</v>
      </c>
      <c r="G256" t="s">
        <v>631</v>
      </c>
      <c r="H256" t="s">
        <v>6612</v>
      </c>
      <c r="I256">
        <v>1045</v>
      </c>
      <c r="J256" t="s">
        <v>6614</v>
      </c>
      <c r="K256" t="s">
        <v>7589</v>
      </c>
      <c r="L256" t="s">
        <v>7589</v>
      </c>
      <c r="M256" t="s">
        <v>6613</v>
      </c>
      <c r="N256">
        <v>49.136448100000003</v>
      </c>
      <c r="O256">
        <v>42.572327199999997</v>
      </c>
      <c r="P256">
        <v>10</v>
      </c>
      <c r="Q256" t="s">
        <v>57</v>
      </c>
      <c r="R256">
        <v>44104</v>
      </c>
      <c r="S256" t="s">
        <v>7590</v>
      </c>
    </row>
    <row r="257" spans="1:19" ht="15" hidden="1">
      <c r="A257" t="s">
        <v>54</v>
      </c>
      <c r="D257">
        <v>235</v>
      </c>
      <c r="E257" t="s">
        <v>20</v>
      </c>
      <c r="F257" t="s">
        <v>1260</v>
      </c>
      <c r="G257" t="s">
        <v>601</v>
      </c>
      <c r="H257" t="s">
        <v>6615</v>
      </c>
      <c r="I257">
        <v>1271</v>
      </c>
      <c r="J257" t="s">
        <v>6616</v>
      </c>
      <c r="K257" t="s">
        <v>7589</v>
      </c>
      <c r="L257" t="s">
        <v>7589</v>
      </c>
      <c r="M257" t="s">
        <v>6617</v>
      </c>
      <c r="N257">
        <v>49.404722200000002</v>
      </c>
      <c r="O257">
        <v>42.865833299999998</v>
      </c>
      <c r="P257">
        <v>10</v>
      </c>
      <c r="Q257" t="s">
        <v>57</v>
      </c>
      <c r="R257">
        <v>44469</v>
      </c>
      <c r="S257" t="s">
        <v>7590</v>
      </c>
    </row>
    <row r="258" spans="1:19" ht="15" hidden="1">
      <c r="A258" t="s">
        <v>54</v>
      </c>
      <c r="D258">
        <v>236</v>
      </c>
      <c r="E258" t="s">
        <v>20</v>
      </c>
      <c r="F258" t="s">
        <v>1260</v>
      </c>
      <c r="G258" t="s">
        <v>631</v>
      </c>
      <c r="H258" t="s">
        <v>6618</v>
      </c>
      <c r="I258">
        <v>227</v>
      </c>
      <c r="J258" t="s">
        <v>6620</v>
      </c>
      <c r="K258" t="s">
        <v>7589</v>
      </c>
      <c r="L258" t="s">
        <v>7589</v>
      </c>
      <c r="M258" t="s">
        <v>6619</v>
      </c>
      <c r="N258">
        <v>49.1683333</v>
      </c>
      <c r="O258">
        <v>42.983333299999998</v>
      </c>
      <c r="P258">
        <v>0.25</v>
      </c>
      <c r="Q258" t="s">
        <v>57</v>
      </c>
      <c r="R258">
        <v>44104</v>
      </c>
      <c r="S258" t="s">
        <v>7590</v>
      </c>
    </row>
    <row r="259" spans="1:19" ht="15" hidden="1">
      <c r="A259" t="s">
        <v>54</v>
      </c>
      <c r="D259">
        <v>237</v>
      </c>
      <c r="E259" t="s">
        <v>20</v>
      </c>
      <c r="F259" t="s">
        <v>1262</v>
      </c>
      <c r="G259" t="s">
        <v>631</v>
      </c>
      <c r="H259" t="s">
        <v>6621</v>
      </c>
      <c r="I259">
        <v>336</v>
      </c>
      <c r="J259" t="s">
        <v>6623</v>
      </c>
      <c r="K259" t="s">
        <v>7589</v>
      </c>
      <c r="L259" t="s">
        <v>7589</v>
      </c>
      <c r="M259" t="s">
        <v>6622</v>
      </c>
      <c r="N259">
        <v>47.817500000000003</v>
      </c>
      <c r="O259">
        <v>43.193888899999997</v>
      </c>
      <c r="P259">
        <v>1</v>
      </c>
      <c r="Q259" t="s">
        <v>57</v>
      </c>
      <c r="R259">
        <v>44104</v>
      </c>
      <c r="S259" t="s">
        <v>7590</v>
      </c>
    </row>
    <row r="260" spans="1:19" ht="15" hidden="1">
      <c r="A260" t="s">
        <v>54</v>
      </c>
      <c r="D260">
        <v>238</v>
      </c>
      <c r="E260" t="s">
        <v>20</v>
      </c>
      <c r="F260" t="s">
        <v>1262</v>
      </c>
      <c r="G260" t="s">
        <v>631</v>
      </c>
      <c r="H260" t="s">
        <v>6101</v>
      </c>
      <c r="I260">
        <v>922</v>
      </c>
      <c r="J260" t="s">
        <v>6624</v>
      </c>
      <c r="K260" t="s">
        <v>7589</v>
      </c>
      <c r="L260" t="s">
        <v>7589</v>
      </c>
      <c r="M260" t="s">
        <v>6625</v>
      </c>
      <c r="N260">
        <v>47.834166699999997</v>
      </c>
      <c r="O260">
        <v>42.987499999999997</v>
      </c>
      <c r="P260">
        <v>1</v>
      </c>
      <c r="Q260" t="s">
        <v>57</v>
      </c>
      <c r="R260">
        <v>44104</v>
      </c>
      <c r="S260" t="s">
        <v>7590</v>
      </c>
    </row>
    <row r="261" spans="1:19" ht="15" hidden="1">
      <c r="A261" t="s">
        <v>54</v>
      </c>
      <c r="D261">
        <v>239</v>
      </c>
      <c r="E261" t="s">
        <v>20</v>
      </c>
      <c r="F261" t="s">
        <v>1262</v>
      </c>
      <c r="G261" t="s">
        <v>631</v>
      </c>
      <c r="H261" t="s">
        <v>6626</v>
      </c>
      <c r="I261">
        <v>336</v>
      </c>
      <c r="J261" t="s">
        <v>6628</v>
      </c>
      <c r="K261" t="s">
        <v>7589</v>
      </c>
      <c r="L261" t="s">
        <v>7589</v>
      </c>
      <c r="M261" t="s">
        <v>6627</v>
      </c>
      <c r="N261">
        <v>47.8177114</v>
      </c>
      <c r="O261">
        <v>43.1940338</v>
      </c>
      <c r="P261">
        <v>1</v>
      </c>
      <c r="Q261" t="s">
        <v>57</v>
      </c>
      <c r="R261">
        <v>44104</v>
      </c>
      <c r="S261" t="s">
        <v>7590</v>
      </c>
    </row>
    <row r="262" spans="1:19" ht="15" hidden="1">
      <c r="A262" t="s">
        <v>54</v>
      </c>
      <c r="D262">
        <v>240</v>
      </c>
      <c r="E262" t="s">
        <v>20</v>
      </c>
      <c r="F262" t="s">
        <v>1262</v>
      </c>
      <c r="G262" t="s">
        <v>61</v>
      </c>
      <c r="H262" t="s">
        <v>6629</v>
      </c>
      <c r="I262">
        <v>864</v>
      </c>
      <c r="J262" t="s">
        <v>6630</v>
      </c>
      <c r="K262" t="s">
        <v>7589</v>
      </c>
      <c r="L262" t="s">
        <v>7589</v>
      </c>
      <c r="M262" t="s">
        <v>6631</v>
      </c>
      <c r="N262">
        <v>47.601388900000003</v>
      </c>
      <c r="O262">
        <v>43.574722199999997</v>
      </c>
      <c r="P262">
        <v>1</v>
      </c>
      <c r="Q262" t="s">
        <v>57</v>
      </c>
      <c r="R262">
        <v>44104</v>
      </c>
      <c r="S262" t="s">
        <v>7590</v>
      </c>
    </row>
    <row r="263" spans="1:19" ht="15">
      <c r="A263" t="s">
        <v>54</v>
      </c>
      <c r="D263">
        <v>241</v>
      </c>
      <c r="E263" t="s">
        <v>20</v>
      </c>
      <c r="F263" t="s">
        <v>1262</v>
      </c>
      <c r="G263" t="s">
        <v>631</v>
      </c>
      <c r="H263" t="s">
        <v>6632</v>
      </c>
      <c r="I263">
        <v>1055</v>
      </c>
      <c r="J263" t="s">
        <v>6633</v>
      </c>
      <c r="K263" t="s">
        <v>7589</v>
      </c>
      <c r="L263" t="s">
        <v>7589</v>
      </c>
      <c r="M263" t="s">
        <v>6634</v>
      </c>
      <c r="N263">
        <v>48.005277800000002</v>
      </c>
      <c r="O263">
        <v>43.219166700000002</v>
      </c>
      <c r="P263">
        <v>10</v>
      </c>
      <c r="Q263" t="s">
        <v>57</v>
      </c>
      <c r="R263">
        <v>43799</v>
      </c>
      <c r="S263" t="s">
        <v>7590</v>
      </c>
    </row>
    <row r="264" spans="1:19" ht="15" hidden="1">
      <c r="A264" t="s">
        <v>54</v>
      </c>
      <c r="D264">
        <v>242</v>
      </c>
      <c r="E264" t="s">
        <v>20</v>
      </c>
      <c r="F264" t="s">
        <v>1262</v>
      </c>
      <c r="G264" t="s">
        <v>631</v>
      </c>
      <c r="H264" t="s">
        <v>6635</v>
      </c>
      <c r="I264">
        <v>293</v>
      </c>
      <c r="J264" t="s">
        <v>6637</v>
      </c>
      <c r="K264" t="s">
        <v>7589</v>
      </c>
      <c r="L264" t="s">
        <v>7589</v>
      </c>
      <c r="M264" t="s">
        <v>6636</v>
      </c>
      <c r="N264">
        <v>47.983881699999998</v>
      </c>
      <c r="O264">
        <v>43.331151400000003</v>
      </c>
      <c r="P264">
        <v>1</v>
      </c>
      <c r="Q264" t="s">
        <v>57</v>
      </c>
      <c r="R264">
        <v>44104</v>
      </c>
      <c r="S264" t="s">
        <v>7590</v>
      </c>
    </row>
    <row r="265" spans="1:19" ht="15" hidden="1">
      <c r="A265" t="s">
        <v>54</v>
      </c>
      <c r="D265">
        <v>243</v>
      </c>
      <c r="E265" t="s">
        <v>20</v>
      </c>
      <c r="F265" t="s">
        <v>1262</v>
      </c>
      <c r="G265" t="s">
        <v>631</v>
      </c>
      <c r="H265" t="s">
        <v>6588</v>
      </c>
      <c r="I265">
        <v>489</v>
      </c>
      <c r="J265" t="s">
        <v>6639</v>
      </c>
      <c r="K265" t="s">
        <v>7589</v>
      </c>
      <c r="L265" t="s">
        <v>7589</v>
      </c>
      <c r="M265" t="s">
        <v>6638</v>
      </c>
      <c r="N265">
        <v>47.684044700000001</v>
      </c>
      <c r="O265">
        <v>43.114136100000003</v>
      </c>
      <c r="P265">
        <v>1</v>
      </c>
      <c r="Q265" t="s">
        <v>57</v>
      </c>
      <c r="R265">
        <v>44104</v>
      </c>
      <c r="S265" t="s">
        <v>7590</v>
      </c>
    </row>
    <row r="266" spans="1:19" ht="15" hidden="1">
      <c r="A266" t="s">
        <v>54</v>
      </c>
      <c r="D266">
        <v>244</v>
      </c>
      <c r="E266" t="s">
        <v>20</v>
      </c>
      <c r="F266" t="s">
        <v>1262</v>
      </c>
      <c r="G266" t="s">
        <v>56</v>
      </c>
      <c r="H266" t="s">
        <v>6640</v>
      </c>
      <c r="I266">
        <v>20428</v>
      </c>
      <c r="J266" t="s">
        <v>6641</v>
      </c>
      <c r="K266" t="s">
        <v>7589</v>
      </c>
      <c r="L266" t="s">
        <v>7589</v>
      </c>
      <c r="M266" t="s">
        <v>6642</v>
      </c>
      <c r="N266">
        <v>47.630762400000002</v>
      </c>
      <c r="O266">
        <v>43.136823800000002</v>
      </c>
      <c r="P266">
        <v>20</v>
      </c>
      <c r="Q266" t="s">
        <v>57</v>
      </c>
      <c r="R266">
        <v>44104</v>
      </c>
      <c r="S266" t="s">
        <v>7590</v>
      </c>
    </row>
    <row r="267" spans="1:19" ht="15">
      <c r="A267" t="s">
        <v>54</v>
      </c>
      <c r="D267">
        <v>245</v>
      </c>
      <c r="E267" t="s">
        <v>20</v>
      </c>
      <c r="F267" t="s">
        <v>1262</v>
      </c>
      <c r="G267" t="s">
        <v>631</v>
      </c>
      <c r="H267" t="s">
        <v>6643</v>
      </c>
      <c r="I267">
        <v>1501</v>
      </c>
      <c r="J267" t="s">
        <v>6644</v>
      </c>
      <c r="K267" t="s">
        <v>7589</v>
      </c>
      <c r="L267" t="s">
        <v>7589</v>
      </c>
      <c r="M267" t="s">
        <v>6645</v>
      </c>
      <c r="N267">
        <v>47.898333299999997</v>
      </c>
      <c r="O267">
        <v>43.064166700000001</v>
      </c>
      <c r="P267">
        <v>10</v>
      </c>
      <c r="Q267" t="s">
        <v>57</v>
      </c>
      <c r="R267">
        <v>43799</v>
      </c>
      <c r="S267" t="s">
        <v>7590</v>
      </c>
    </row>
    <row r="268" spans="1:19" ht="15" hidden="1">
      <c r="A268" t="s">
        <v>54</v>
      </c>
      <c r="D268">
        <v>246</v>
      </c>
      <c r="E268" t="s">
        <v>20</v>
      </c>
      <c r="F268" t="s">
        <v>1262</v>
      </c>
      <c r="G268" t="s">
        <v>61</v>
      </c>
      <c r="H268" t="s">
        <v>6646</v>
      </c>
      <c r="I268">
        <v>464</v>
      </c>
      <c r="J268" t="s">
        <v>6647</v>
      </c>
      <c r="K268" t="s">
        <v>7589</v>
      </c>
      <c r="L268" t="s">
        <v>7589</v>
      </c>
      <c r="M268" t="s">
        <v>6648</v>
      </c>
      <c r="N268">
        <v>47.630555600000001</v>
      </c>
      <c r="O268">
        <v>43.268611100000001</v>
      </c>
      <c r="P268">
        <v>1</v>
      </c>
      <c r="Q268" t="s">
        <v>57</v>
      </c>
      <c r="R268">
        <v>44104</v>
      </c>
      <c r="S268" t="s">
        <v>7590</v>
      </c>
    </row>
    <row r="269" spans="1:19" ht="15">
      <c r="A269" t="s">
        <v>54</v>
      </c>
      <c r="D269">
        <v>247</v>
      </c>
      <c r="E269" t="s">
        <v>20</v>
      </c>
      <c r="F269" t="s">
        <v>1262</v>
      </c>
      <c r="G269" t="s">
        <v>631</v>
      </c>
      <c r="H269" t="s">
        <v>6649</v>
      </c>
      <c r="I269">
        <v>559</v>
      </c>
      <c r="J269" t="s">
        <v>6650</v>
      </c>
      <c r="K269" t="s">
        <v>7589</v>
      </c>
      <c r="L269" t="s">
        <v>7589</v>
      </c>
      <c r="M269" t="s">
        <v>6651</v>
      </c>
      <c r="N269">
        <v>47.6761111</v>
      </c>
      <c r="O269">
        <v>42.984999999999999</v>
      </c>
      <c r="P269">
        <v>1</v>
      </c>
      <c r="Q269" t="s">
        <v>57</v>
      </c>
      <c r="R269">
        <v>43799</v>
      </c>
      <c r="S269" t="s">
        <v>7590</v>
      </c>
    </row>
    <row r="270" spans="1:19" ht="15">
      <c r="A270" t="s">
        <v>54</v>
      </c>
      <c r="D270">
        <v>248</v>
      </c>
      <c r="E270" t="s">
        <v>20</v>
      </c>
      <c r="F270" t="s">
        <v>1262</v>
      </c>
      <c r="G270" t="s">
        <v>601</v>
      </c>
      <c r="H270" t="s">
        <v>6652</v>
      </c>
      <c r="I270">
        <v>730</v>
      </c>
      <c r="J270" t="s">
        <v>6653</v>
      </c>
      <c r="K270" t="s">
        <v>7589</v>
      </c>
      <c r="L270" t="s">
        <v>7589</v>
      </c>
      <c r="M270" t="s">
        <v>6654</v>
      </c>
      <c r="N270">
        <v>47.765833299999997</v>
      </c>
      <c r="O270">
        <v>42.815277799999997</v>
      </c>
      <c r="P270">
        <v>1</v>
      </c>
      <c r="Q270" t="s">
        <v>57</v>
      </c>
      <c r="R270">
        <v>43799</v>
      </c>
      <c r="S270" t="s">
        <v>7590</v>
      </c>
    </row>
    <row r="271" spans="1:19" ht="15" hidden="1">
      <c r="A271" t="s">
        <v>54</v>
      </c>
      <c r="D271">
        <v>249</v>
      </c>
      <c r="E271" t="s">
        <v>20</v>
      </c>
      <c r="F271" t="s">
        <v>1262</v>
      </c>
      <c r="G271" t="s">
        <v>631</v>
      </c>
      <c r="H271" t="s">
        <v>6655</v>
      </c>
      <c r="I271">
        <v>1065</v>
      </c>
      <c r="J271" t="s">
        <v>6657</v>
      </c>
      <c r="K271" t="s">
        <v>7589</v>
      </c>
      <c r="L271" t="s">
        <v>7589</v>
      </c>
      <c r="M271" t="s">
        <v>6656</v>
      </c>
      <c r="N271">
        <v>47.580569199999999</v>
      </c>
      <c r="O271">
        <v>43.1625309</v>
      </c>
      <c r="P271">
        <v>10</v>
      </c>
      <c r="Q271" t="s">
        <v>57</v>
      </c>
      <c r="R271">
        <v>44104</v>
      </c>
      <c r="S271" t="s">
        <v>7590</v>
      </c>
    </row>
    <row r="272" spans="1:19" ht="15">
      <c r="A272" t="s">
        <v>54</v>
      </c>
      <c r="D272">
        <v>250</v>
      </c>
      <c r="E272" t="s">
        <v>20</v>
      </c>
      <c r="F272" t="s">
        <v>1262</v>
      </c>
      <c r="G272" t="s">
        <v>631</v>
      </c>
      <c r="H272" t="s">
        <v>6658</v>
      </c>
      <c r="I272">
        <v>1174</v>
      </c>
      <c r="J272" t="s">
        <v>6659</v>
      </c>
      <c r="K272" t="s">
        <v>7589</v>
      </c>
      <c r="L272" t="s">
        <v>7589</v>
      </c>
      <c r="M272" t="s">
        <v>6660</v>
      </c>
      <c r="N272">
        <v>47.848055600000002</v>
      </c>
      <c r="O272">
        <v>43.100277800000001</v>
      </c>
      <c r="P272">
        <v>10</v>
      </c>
      <c r="Q272" t="s">
        <v>57</v>
      </c>
      <c r="R272">
        <v>43799</v>
      </c>
      <c r="S272" t="s">
        <v>7590</v>
      </c>
    </row>
    <row r="273" spans="1:19" ht="15" hidden="1">
      <c r="A273" t="s">
        <v>54</v>
      </c>
      <c r="D273">
        <v>251</v>
      </c>
      <c r="E273" t="s">
        <v>20</v>
      </c>
      <c r="F273" t="s">
        <v>1262</v>
      </c>
      <c r="G273" t="s">
        <v>631</v>
      </c>
      <c r="H273" t="s">
        <v>6661</v>
      </c>
      <c r="I273">
        <v>1088</v>
      </c>
      <c r="J273" t="s">
        <v>6663</v>
      </c>
      <c r="K273" t="s">
        <v>7589</v>
      </c>
      <c r="L273" t="s">
        <v>7589</v>
      </c>
      <c r="M273" t="s">
        <v>6662</v>
      </c>
      <c r="N273">
        <v>47.699738600000003</v>
      </c>
      <c r="O273">
        <v>43.473913500000002</v>
      </c>
      <c r="P273">
        <v>10</v>
      </c>
      <c r="Q273" t="s">
        <v>57</v>
      </c>
      <c r="R273">
        <v>44104</v>
      </c>
      <c r="S273" t="s">
        <v>7590</v>
      </c>
    </row>
    <row r="274" spans="1:19" ht="15">
      <c r="A274" t="s">
        <v>54</v>
      </c>
      <c r="D274">
        <v>252</v>
      </c>
      <c r="E274" t="s">
        <v>20</v>
      </c>
      <c r="F274" t="s">
        <v>1262</v>
      </c>
      <c r="G274" t="s">
        <v>631</v>
      </c>
      <c r="H274" t="s">
        <v>6664</v>
      </c>
      <c r="I274">
        <v>600</v>
      </c>
      <c r="J274" t="s">
        <v>6665</v>
      </c>
      <c r="K274" t="s">
        <v>7589</v>
      </c>
      <c r="L274" t="s">
        <v>7589</v>
      </c>
      <c r="M274" t="s">
        <v>6666</v>
      </c>
      <c r="N274">
        <v>47.515833299999997</v>
      </c>
      <c r="O274">
        <v>43.527500000000003</v>
      </c>
      <c r="P274">
        <v>1</v>
      </c>
      <c r="Q274" t="s">
        <v>57</v>
      </c>
      <c r="R274">
        <v>43799</v>
      </c>
      <c r="S274" t="s">
        <v>7590</v>
      </c>
    </row>
    <row r="275" spans="1:19" ht="15" hidden="1">
      <c r="A275" t="s">
        <v>54</v>
      </c>
      <c r="D275">
        <v>253</v>
      </c>
      <c r="E275" t="s">
        <v>20</v>
      </c>
      <c r="F275" t="s">
        <v>1262</v>
      </c>
      <c r="G275" t="s">
        <v>601</v>
      </c>
      <c r="H275" t="s">
        <v>6667</v>
      </c>
      <c r="I275">
        <v>654</v>
      </c>
      <c r="J275" t="s">
        <v>6669</v>
      </c>
      <c r="K275" t="s">
        <v>7589</v>
      </c>
      <c r="L275" t="s">
        <v>7589</v>
      </c>
      <c r="M275" t="s">
        <v>6668</v>
      </c>
      <c r="N275">
        <v>48.013332300000002</v>
      </c>
      <c r="O275">
        <v>43.158345400000002</v>
      </c>
      <c r="P275">
        <v>1</v>
      </c>
      <c r="Q275" t="s">
        <v>57</v>
      </c>
      <c r="R275">
        <v>44104</v>
      </c>
      <c r="S275" t="s">
        <v>7590</v>
      </c>
    </row>
    <row r="276" spans="1:19" ht="15">
      <c r="A276" t="s">
        <v>54</v>
      </c>
      <c r="D276">
        <v>254</v>
      </c>
      <c r="E276" t="s">
        <v>20</v>
      </c>
      <c r="F276" t="s">
        <v>1262</v>
      </c>
      <c r="G276" t="s">
        <v>61</v>
      </c>
      <c r="H276" t="s">
        <v>6670</v>
      </c>
      <c r="I276">
        <v>906</v>
      </c>
      <c r="J276" t="s">
        <v>6671</v>
      </c>
      <c r="K276" t="s">
        <v>7589</v>
      </c>
      <c r="L276" t="s">
        <v>7589</v>
      </c>
      <c r="M276" t="s">
        <v>6672</v>
      </c>
      <c r="N276">
        <v>47.841111099999999</v>
      </c>
      <c r="O276">
        <v>43.486666700000001</v>
      </c>
      <c r="P276">
        <v>1</v>
      </c>
      <c r="Q276" t="s">
        <v>57</v>
      </c>
      <c r="R276">
        <v>43799</v>
      </c>
      <c r="S276" t="s">
        <v>7590</v>
      </c>
    </row>
    <row r="277" spans="1:19" ht="15">
      <c r="A277" t="s">
        <v>54</v>
      </c>
      <c r="D277">
        <v>255</v>
      </c>
      <c r="E277" t="s">
        <v>20</v>
      </c>
      <c r="F277" t="s">
        <v>1262</v>
      </c>
      <c r="G277" t="s">
        <v>631</v>
      </c>
      <c r="H277" t="s">
        <v>6673</v>
      </c>
      <c r="I277">
        <v>930</v>
      </c>
      <c r="J277" t="s">
        <v>6674</v>
      </c>
      <c r="K277" t="s">
        <v>7589</v>
      </c>
      <c r="L277" t="s">
        <v>7589</v>
      </c>
      <c r="M277" t="s">
        <v>6675</v>
      </c>
      <c r="N277">
        <v>47.618888900000002</v>
      </c>
      <c r="O277">
        <v>43.038333299999998</v>
      </c>
      <c r="P277">
        <v>1</v>
      </c>
      <c r="Q277" t="s">
        <v>57</v>
      </c>
      <c r="R277">
        <v>43799</v>
      </c>
      <c r="S277" t="s">
        <v>7590</v>
      </c>
    </row>
    <row r="278" spans="1:19" ht="15" hidden="1">
      <c r="A278" t="s">
        <v>54</v>
      </c>
      <c r="D278">
        <v>256</v>
      </c>
      <c r="E278" t="s">
        <v>20</v>
      </c>
      <c r="F278" t="s">
        <v>1262</v>
      </c>
      <c r="G278" t="s">
        <v>631</v>
      </c>
      <c r="H278" t="s">
        <v>6676</v>
      </c>
      <c r="I278">
        <v>324</v>
      </c>
      <c r="J278" t="s">
        <v>6678</v>
      </c>
      <c r="K278" t="s">
        <v>7589</v>
      </c>
      <c r="L278" t="s">
        <v>7589</v>
      </c>
      <c r="M278" t="s">
        <v>6677</v>
      </c>
      <c r="N278">
        <v>47.945131600000003</v>
      </c>
      <c r="O278">
        <v>43.082995500000003</v>
      </c>
      <c r="P278">
        <v>1</v>
      </c>
      <c r="Q278" t="s">
        <v>57</v>
      </c>
      <c r="R278">
        <v>44104</v>
      </c>
      <c r="S278" t="s">
        <v>7590</v>
      </c>
    </row>
    <row r="279" spans="1:19" ht="15">
      <c r="A279" t="s">
        <v>54</v>
      </c>
      <c r="D279">
        <v>257</v>
      </c>
      <c r="E279" t="s">
        <v>20</v>
      </c>
      <c r="F279" t="s">
        <v>1264</v>
      </c>
      <c r="G279" t="s">
        <v>59</v>
      </c>
      <c r="H279" t="s">
        <v>6679</v>
      </c>
      <c r="I279">
        <v>711</v>
      </c>
      <c r="J279" t="s">
        <v>6680</v>
      </c>
      <c r="K279" t="s">
        <v>7589</v>
      </c>
      <c r="L279" t="s">
        <v>7589</v>
      </c>
      <c r="M279" t="s">
        <v>6681</v>
      </c>
      <c r="N279">
        <v>50.561944400000002</v>
      </c>
      <c r="O279">
        <v>44.5305556</v>
      </c>
      <c r="P279">
        <v>1</v>
      </c>
      <c r="Q279" t="s">
        <v>57</v>
      </c>
      <c r="R279">
        <v>43799</v>
      </c>
      <c r="S279" t="s">
        <v>7590</v>
      </c>
    </row>
    <row r="280" spans="1:19" ht="15" hidden="1">
      <c r="A280" t="s">
        <v>54</v>
      </c>
      <c r="D280">
        <v>258</v>
      </c>
      <c r="E280" t="s">
        <v>20</v>
      </c>
      <c r="F280" t="s">
        <v>1264</v>
      </c>
      <c r="G280" t="s">
        <v>59</v>
      </c>
      <c r="H280" t="s">
        <v>6682</v>
      </c>
      <c r="I280">
        <v>980</v>
      </c>
      <c r="J280" t="s">
        <v>6684</v>
      </c>
      <c r="K280" t="s">
        <v>7589</v>
      </c>
      <c r="L280" t="s">
        <v>7589</v>
      </c>
      <c r="M280" t="s">
        <v>6683</v>
      </c>
      <c r="N280">
        <v>50.184399200000001</v>
      </c>
      <c r="O280">
        <v>44.937137200000002</v>
      </c>
      <c r="P280">
        <v>1</v>
      </c>
      <c r="Q280" t="s">
        <v>57</v>
      </c>
      <c r="R280">
        <v>44104</v>
      </c>
      <c r="S280" t="s">
        <v>7590</v>
      </c>
    </row>
    <row r="281" spans="1:19" ht="15" hidden="1">
      <c r="A281" t="s">
        <v>54</v>
      </c>
      <c r="D281">
        <v>259</v>
      </c>
      <c r="E281" t="s">
        <v>20</v>
      </c>
      <c r="F281" t="s">
        <v>1264</v>
      </c>
      <c r="G281" t="s">
        <v>56</v>
      </c>
      <c r="H281" t="s">
        <v>6685</v>
      </c>
      <c r="I281">
        <v>24115</v>
      </c>
      <c r="J281" t="s">
        <v>6686</v>
      </c>
      <c r="K281" t="s">
        <v>7589</v>
      </c>
      <c r="L281" t="s">
        <v>7589</v>
      </c>
      <c r="M281" t="s">
        <v>6687</v>
      </c>
      <c r="N281">
        <v>50.320576600000003</v>
      </c>
      <c r="O281">
        <v>44.803069899999997</v>
      </c>
      <c r="P281">
        <v>20</v>
      </c>
      <c r="Q281" t="s">
        <v>57</v>
      </c>
      <c r="R281">
        <v>44104</v>
      </c>
      <c r="S281" t="s">
        <v>7590</v>
      </c>
    </row>
    <row r="282" spans="1:19" ht="15" hidden="1">
      <c r="A282" t="s">
        <v>54</v>
      </c>
      <c r="D282">
        <v>260</v>
      </c>
      <c r="E282" t="s">
        <v>20</v>
      </c>
      <c r="F282" t="s">
        <v>1264</v>
      </c>
      <c r="G282" t="s">
        <v>59</v>
      </c>
      <c r="H282" t="s">
        <v>6688</v>
      </c>
      <c r="I282">
        <v>343</v>
      </c>
      <c r="J282" t="s">
        <v>6690</v>
      </c>
      <c r="K282" t="s">
        <v>7589</v>
      </c>
      <c r="L282" t="s">
        <v>7589</v>
      </c>
      <c r="M282" t="s">
        <v>6689</v>
      </c>
      <c r="N282">
        <v>50.5273295</v>
      </c>
      <c r="O282">
        <v>44.883615200000001</v>
      </c>
      <c r="P282">
        <v>1</v>
      </c>
      <c r="Q282" t="s">
        <v>57</v>
      </c>
      <c r="R282">
        <v>44104</v>
      </c>
      <c r="S282" t="s">
        <v>7590</v>
      </c>
    </row>
    <row r="283" spans="1:19" ht="15" hidden="1">
      <c r="A283" t="s">
        <v>54</v>
      </c>
      <c r="D283">
        <v>261</v>
      </c>
      <c r="E283" t="s">
        <v>20</v>
      </c>
      <c r="F283" t="s">
        <v>1264</v>
      </c>
      <c r="G283" t="s">
        <v>59</v>
      </c>
      <c r="H283" t="s">
        <v>6691</v>
      </c>
      <c r="I283">
        <v>1075</v>
      </c>
      <c r="J283" t="s">
        <v>6692</v>
      </c>
      <c r="K283" t="s">
        <v>7589</v>
      </c>
      <c r="L283" t="s">
        <v>7589</v>
      </c>
      <c r="M283" t="s">
        <v>6693</v>
      </c>
      <c r="N283">
        <v>50.316666699999999</v>
      </c>
      <c r="O283">
        <v>45.0038889</v>
      </c>
      <c r="P283">
        <v>10</v>
      </c>
      <c r="Q283" t="s">
        <v>57</v>
      </c>
      <c r="R283">
        <v>44104</v>
      </c>
      <c r="S283" t="s">
        <v>7590</v>
      </c>
    </row>
    <row r="284" spans="1:19" ht="15" hidden="1">
      <c r="A284" t="s">
        <v>54</v>
      </c>
      <c r="D284">
        <v>262</v>
      </c>
      <c r="E284" t="s">
        <v>20</v>
      </c>
      <c r="F284" t="s">
        <v>1264</v>
      </c>
      <c r="G284" t="s">
        <v>601</v>
      </c>
      <c r="H284" t="s">
        <v>6694</v>
      </c>
      <c r="I284">
        <v>790</v>
      </c>
      <c r="J284" t="s">
        <v>6696</v>
      </c>
      <c r="K284" t="s">
        <v>7589</v>
      </c>
      <c r="L284" t="s">
        <v>7589</v>
      </c>
      <c r="M284" t="s">
        <v>6695</v>
      </c>
      <c r="N284">
        <v>50.3639832</v>
      </c>
      <c r="O284">
        <v>45.000928999999999</v>
      </c>
      <c r="P284">
        <v>1</v>
      </c>
      <c r="Q284" t="s">
        <v>57</v>
      </c>
      <c r="R284">
        <v>44104</v>
      </c>
      <c r="S284" t="s">
        <v>7590</v>
      </c>
    </row>
    <row r="285" spans="1:19" ht="15" hidden="1">
      <c r="A285" t="s">
        <v>54</v>
      </c>
      <c r="D285">
        <v>263</v>
      </c>
      <c r="E285" t="s">
        <v>20</v>
      </c>
      <c r="F285" t="s">
        <v>1264</v>
      </c>
      <c r="G285" t="s">
        <v>59</v>
      </c>
      <c r="H285" t="s">
        <v>6697</v>
      </c>
      <c r="I285">
        <v>402</v>
      </c>
      <c r="J285" t="s">
        <v>6699</v>
      </c>
      <c r="K285" t="s">
        <v>7589</v>
      </c>
      <c r="L285" t="s">
        <v>7589</v>
      </c>
      <c r="M285" t="s">
        <v>6698</v>
      </c>
      <c r="N285">
        <v>50.593295900000001</v>
      </c>
      <c r="O285">
        <v>44.656187899999999</v>
      </c>
      <c r="P285">
        <v>1</v>
      </c>
      <c r="Q285" t="s">
        <v>57</v>
      </c>
      <c r="R285">
        <v>44104</v>
      </c>
      <c r="S285" t="s">
        <v>7590</v>
      </c>
    </row>
    <row r="286" spans="1:19" ht="15" hidden="1">
      <c r="A286" t="s">
        <v>54</v>
      </c>
      <c r="D286">
        <v>264</v>
      </c>
      <c r="E286" t="s">
        <v>20</v>
      </c>
      <c r="F286" t="s">
        <v>1264</v>
      </c>
      <c r="G286" t="s">
        <v>59</v>
      </c>
      <c r="H286" t="s">
        <v>6700</v>
      </c>
      <c r="I286">
        <v>939</v>
      </c>
      <c r="J286" t="s">
        <v>6702</v>
      </c>
      <c r="K286" t="s">
        <v>7589</v>
      </c>
      <c r="L286" t="s">
        <v>7589</v>
      </c>
      <c r="M286" t="s">
        <v>6701</v>
      </c>
      <c r="N286">
        <v>50.212352699999997</v>
      </c>
      <c r="O286">
        <v>44.738925600000002</v>
      </c>
      <c r="P286">
        <v>1</v>
      </c>
      <c r="Q286" t="s">
        <v>57</v>
      </c>
      <c r="R286">
        <v>44104</v>
      </c>
      <c r="S286" t="s">
        <v>7590</v>
      </c>
    </row>
    <row r="287" spans="1:19" ht="15" hidden="1">
      <c r="A287" t="s">
        <v>54</v>
      </c>
      <c r="D287">
        <v>265</v>
      </c>
      <c r="E287" t="s">
        <v>20</v>
      </c>
      <c r="F287" t="s">
        <v>1264</v>
      </c>
      <c r="G287" t="s">
        <v>59</v>
      </c>
      <c r="H287" t="s">
        <v>6703</v>
      </c>
      <c r="I287">
        <v>860</v>
      </c>
      <c r="J287" t="s">
        <v>6705</v>
      </c>
      <c r="K287" t="s">
        <v>7589</v>
      </c>
      <c r="L287" t="s">
        <v>7589</v>
      </c>
      <c r="M287" t="s">
        <v>6704</v>
      </c>
      <c r="N287">
        <v>50.477961700000002</v>
      </c>
      <c r="O287">
        <v>44.987811700000002</v>
      </c>
      <c r="P287">
        <v>1</v>
      </c>
      <c r="Q287" t="s">
        <v>57</v>
      </c>
      <c r="R287">
        <v>44104</v>
      </c>
      <c r="S287" t="s">
        <v>7590</v>
      </c>
    </row>
    <row r="288" spans="1:19" ht="15" hidden="1">
      <c r="A288" t="s">
        <v>54</v>
      </c>
      <c r="D288">
        <v>266</v>
      </c>
      <c r="E288" t="s">
        <v>20</v>
      </c>
      <c r="F288" t="s">
        <v>1264</v>
      </c>
      <c r="G288" t="s">
        <v>631</v>
      </c>
      <c r="H288" t="s">
        <v>6706</v>
      </c>
      <c r="I288">
        <v>252</v>
      </c>
      <c r="J288" t="s">
        <v>6708</v>
      </c>
      <c r="K288" t="s">
        <v>7589</v>
      </c>
      <c r="L288" t="s">
        <v>7589</v>
      </c>
      <c r="M288" t="s">
        <v>6707</v>
      </c>
      <c r="N288">
        <v>50.330064800000002</v>
      </c>
      <c r="O288">
        <v>44.493752800000003</v>
      </c>
      <c r="P288">
        <v>1</v>
      </c>
      <c r="Q288" t="s">
        <v>57</v>
      </c>
      <c r="R288">
        <v>44104</v>
      </c>
      <c r="S288" t="s">
        <v>7590</v>
      </c>
    </row>
    <row r="289" spans="1:19" ht="15" hidden="1">
      <c r="A289" t="s">
        <v>54</v>
      </c>
      <c r="D289">
        <v>267</v>
      </c>
      <c r="E289" t="s">
        <v>20</v>
      </c>
      <c r="F289" t="s">
        <v>1264</v>
      </c>
      <c r="G289" t="s">
        <v>59</v>
      </c>
      <c r="H289" t="s">
        <v>6709</v>
      </c>
      <c r="I289">
        <v>441</v>
      </c>
      <c r="J289" t="s">
        <v>6711</v>
      </c>
      <c r="K289" t="s">
        <v>7589</v>
      </c>
      <c r="L289" t="s">
        <v>7589</v>
      </c>
      <c r="M289" t="s">
        <v>6710</v>
      </c>
      <c r="N289">
        <v>50.539111800000001</v>
      </c>
      <c r="O289">
        <v>45.108547199999997</v>
      </c>
      <c r="P289">
        <v>1</v>
      </c>
      <c r="Q289" t="s">
        <v>57</v>
      </c>
      <c r="R289">
        <v>44104</v>
      </c>
      <c r="S289" t="s">
        <v>7590</v>
      </c>
    </row>
    <row r="290" spans="1:19" ht="15" hidden="1">
      <c r="A290" t="s">
        <v>54</v>
      </c>
      <c r="D290">
        <v>268</v>
      </c>
      <c r="E290" t="s">
        <v>20</v>
      </c>
      <c r="F290" t="s">
        <v>1264</v>
      </c>
      <c r="G290" t="s">
        <v>59</v>
      </c>
      <c r="H290" t="s">
        <v>6712</v>
      </c>
      <c r="I290">
        <v>229</v>
      </c>
      <c r="J290" t="s">
        <v>6714</v>
      </c>
      <c r="K290" t="s">
        <v>7589</v>
      </c>
      <c r="L290" t="s">
        <v>7589</v>
      </c>
      <c r="M290" t="s">
        <v>6713</v>
      </c>
      <c r="N290">
        <v>50.228432499999997</v>
      </c>
      <c r="O290">
        <v>44.832858100000003</v>
      </c>
      <c r="P290">
        <v>0.25</v>
      </c>
      <c r="Q290" t="s">
        <v>57</v>
      </c>
      <c r="R290">
        <v>44469</v>
      </c>
      <c r="S290" t="s">
        <v>7590</v>
      </c>
    </row>
    <row r="291" spans="1:19" ht="15" hidden="1">
      <c r="A291" t="s">
        <v>54</v>
      </c>
      <c r="D291">
        <v>269</v>
      </c>
      <c r="E291" t="s">
        <v>20</v>
      </c>
      <c r="F291" t="s">
        <v>1264</v>
      </c>
      <c r="G291" t="s">
        <v>631</v>
      </c>
      <c r="H291" t="s">
        <v>6715</v>
      </c>
      <c r="I291">
        <v>971</v>
      </c>
      <c r="J291" t="s">
        <v>6717</v>
      </c>
      <c r="K291" t="s">
        <v>7589</v>
      </c>
      <c r="L291" t="s">
        <v>7589</v>
      </c>
      <c r="M291" t="s">
        <v>6716</v>
      </c>
      <c r="N291">
        <v>50.187366500000003</v>
      </c>
      <c r="O291">
        <v>44.502347800000003</v>
      </c>
      <c r="P291">
        <v>1</v>
      </c>
      <c r="Q291" t="s">
        <v>57</v>
      </c>
      <c r="R291">
        <v>44104</v>
      </c>
      <c r="S291" t="s">
        <v>7590</v>
      </c>
    </row>
    <row r="292" spans="1:19" ht="15" hidden="1">
      <c r="A292" t="s">
        <v>54</v>
      </c>
      <c r="D292">
        <v>270</v>
      </c>
      <c r="E292" t="s">
        <v>20</v>
      </c>
      <c r="F292" t="s">
        <v>1264</v>
      </c>
      <c r="G292" t="s">
        <v>59</v>
      </c>
      <c r="H292" t="s">
        <v>6718</v>
      </c>
      <c r="I292">
        <v>461</v>
      </c>
      <c r="J292" t="s">
        <v>6720</v>
      </c>
      <c r="K292" t="s">
        <v>7589</v>
      </c>
      <c r="L292" t="s">
        <v>7589</v>
      </c>
      <c r="M292" t="s">
        <v>6719</v>
      </c>
      <c r="N292">
        <v>50.479458100000002</v>
      </c>
      <c r="O292">
        <v>44.784152200000001</v>
      </c>
      <c r="P292">
        <v>1</v>
      </c>
      <c r="Q292" t="s">
        <v>57</v>
      </c>
      <c r="R292">
        <v>44104</v>
      </c>
      <c r="S292" t="s">
        <v>7590</v>
      </c>
    </row>
    <row r="293" spans="1:19" ht="15" hidden="1">
      <c r="A293" t="s">
        <v>54</v>
      </c>
      <c r="D293">
        <v>271</v>
      </c>
      <c r="E293" t="s">
        <v>20</v>
      </c>
      <c r="F293" t="s">
        <v>1264</v>
      </c>
      <c r="G293" t="s">
        <v>59</v>
      </c>
      <c r="H293" t="s">
        <v>6721</v>
      </c>
      <c r="I293">
        <v>216</v>
      </c>
      <c r="J293" t="s">
        <v>6723</v>
      </c>
      <c r="K293" t="s">
        <v>7589</v>
      </c>
      <c r="L293" t="s">
        <v>7589</v>
      </c>
      <c r="M293" t="s">
        <v>6722</v>
      </c>
      <c r="N293">
        <v>50.348055600000002</v>
      </c>
      <c r="O293">
        <v>45.111111100000002</v>
      </c>
      <c r="P293">
        <v>0.25</v>
      </c>
      <c r="Q293" t="s">
        <v>57</v>
      </c>
      <c r="R293">
        <v>44469</v>
      </c>
      <c r="S293" t="s">
        <v>7590</v>
      </c>
    </row>
    <row r="294" spans="1:19" ht="15" hidden="1">
      <c r="A294" t="s">
        <v>54</v>
      </c>
      <c r="D294">
        <v>272</v>
      </c>
      <c r="E294" t="s">
        <v>20</v>
      </c>
      <c r="F294" t="s">
        <v>1266</v>
      </c>
      <c r="G294" t="s">
        <v>631</v>
      </c>
      <c r="H294" t="s">
        <v>6724</v>
      </c>
      <c r="I294">
        <v>713</v>
      </c>
      <c r="J294" t="s">
        <v>6725</v>
      </c>
      <c r="K294" t="s">
        <v>7589</v>
      </c>
      <c r="L294" t="s">
        <v>7589</v>
      </c>
      <c r="M294" t="s">
        <v>6726</v>
      </c>
      <c r="N294">
        <v>49.908055599999997</v>
      </c>
      <c r="O294">
        <v>41.928888899999997</v>
      </c>
      <c r="P294">
        <v>1</v>
      </c>
      <c r="Q294" t="s">
        <v>57</v>
      </c>
      <c r="R294">
        <v>44104</v>
      </c>
      <c r="S294" t="s">
        <v>7590</v>
      </c>
    </row>
    <row r="295" spans="1:19" ht="15" hidden="1">
      <c r="A295" t="s">
        <v>54</v>
      </c>
      <c r="D295">
        <v>273</v>
      </c>
      <c r="E295" t="s">
        <v>20</v>
      </c>
      <c r="F295" t="s">
        <v>1266</v>
      </c>
      <c r="G295" t="s">
        <v>601</v>
      </c>
      <c r="H295" t="s">
        <v>6727</v>
      </c>
      <c r="I295">
        <v>953</v>
      </c>
      <c r="J295" t="s">
        <v>6728</v>
      </c>
      <c r="K295" t="s">
        <v>7589</v>
      </c>
      <c r="L295" t="s">
        <v>7589</v>
      </c>
      <c r="M295" t="s">
        <v>6729</v>
      </c>
      <c r="N295">
        <v>49.676388899999999</v>
      </c>
      <c r="O295">
        <v>42.3202778</v>
      </c>
      <c r="P295">
        <v>1</v>
      </c>
      <c r="Q295" t="s">
        <v>57</v>
      </c>
      <c r="R295">
        <v>44104</v>
      </c>
      <c r="S295" t="s">
        <v>7590</v>
      </c>
    </row>
    <row r="296" spans="1:19" ht="15" hidden="1">
      <c r="A296" t="s">
        <v>54</v>
      </c>
      <c r="D296">
        <v>274</v>
      </c>
      <c r="E296" t="s">
        <v>20</v>
      </c>
      <c r="F296" t="s">
        <v>1266</v>
      </c>
      <c r="G296" t="s">
        <v>601</v>
      </c>
      <c r="H296" t="s">
        <v>6730</v>
      </c>
      <c r="I296">
        <v>1290</v>
      </c>
      <c r="J296" t="s">
        <v>6732</v>
      </c>
      <c r="K296" t="s">
        <v>7589</v>
      </c>
      <c r="L296" t="s">
        <v>7589</v>
      </c>
      <c r="M296" t="s">
        <v>6731</v>
      </c>
      <c r="N296">
        <v>49.8102728</v>
      </c>
      <c r="O296">
        <v>42.842557900000003</v>
      </c>
      <c r="P296">
        <v>10</v>
      </c>
      <c r="Q296" t="s">
        <v>57</v>
      </c>
      <c r="R296">
        <v>44104</v>
      </c>
      <c r="S296" t="s">
        <v>7590</v>
      </c>
    </row>
    <row r="297" spans="1:19" ht="15" hidden="1">
      <c r="A297" t="s">
        <v>54</v>
      </c>
      <c r="D297">
        <v>275</v>
      </c>
      <c r="E297" t="s">
        <v>20</v>
      </c>
      <c r="F297" t="s">
        <v>1266</v>
      </c>
      <c r="G297" t="s">
        <v>631</v>
      </c>
      <c r="H297" t="s">
        <v>6733</v>
      </c>
      <c r="I297">
        <v>213</v>
      </c>
      <c r="J297" t="s">
        <v>6735</v>
      </c>
      <c r="K297" t="s">
        <v>7589</v>
      </c>
      <c r="L297" t="s">
        <v>7589</v>
      </c>
      <c r="M297" t="s">
        <v>6734</v>
      </c>
      <c r="N297">
        <v>49.717303800000003</v>
      </c>
      <c r="O297">
        <v>42.6736833</v>
      </c>
      <c r="P297">
        <v>0.25</v>
      </c>
      <c r="Q297" t="s">
        <v>57</v>
      </c>
      <c r="R297">
        <v>44104</v>
      </c>
      <c r="S297" t="s">
        <v>7590</v>
      </c>
    </row>
    <row r="298" spans="1:19" ht="15" hidden="1">
      <c r="A298" t="s">
        <v>54</v>
      </c>
      <c r="D298">
        <v>276</v>
      </c>
      <c r="E298" t="s">
        <v>20</v>
      </c>
      <c r="F298" t="s">
        <v>1266</v>
      </c>
      <c r="G298" t="s">
        <v>631</v>
      </c>
      <c r="H298" t="s">
        <v>6736</v>
      </c>
      <c r="I298">
        <v>95</v>
      </c>
      <c r="J298" t="s">
        <v>6738</v>
      </c>
      <c r="K298" t="s">
        <v>7589</v>
      </c>
      <c r="L298" t="s">
        <v>7589</v>
      </c>
      <c r="M298" t="s">
        <v>6737</v>
      </c>
      <c r="N298">
        <v>49.8427778</v>
      </c>
      <c r="O298">
        <v>42.041944399999998</v>
      </c>
      <c r="P298">
        <v>0.25</v>
      </c>
      <c r="Q298" t="s">
        <v>57</v>
      </c>
      <c r="R298">
        <v>44104</v>
      </c>
      <c r="S298" t="s">
        <v>7590</v>
      </c>
    </row>
    <row r="299" spans="1:19" ht="15" hidden="1">
      <c r="A299" t="s">
        <v>54</v>
      </c>
      <c r="D299">
        <v>277</v>
      </c>
      <c r="E299" t="s">
        <v>20</v>
      </c>
      <c r="F299" t="s">
        <v>1266</v>
      </c>
      <c r="G299" t="s">
        <v>601</v>
      </c>
      <c r="H299" t="s">
        <v>6739</v>
      </c>
      <c r="I299">
        <v>7953</v>
      </c>
      <c r="J299" t="s">
        <v>6740</v>
      </c>
      <c r="K299" t="s">
        <v>7589</v>
      </c>
      <c r="L299" t="s">
        <v>7589</v>
      </c>
      <c r="M299" t="s">
        <v>6741</v>
      </c>
      <c r="N299">
        <v>49.879166699999999</v>
      </c>
      <c r="O299">
        <v>42.591388899999998</v>
      </c>
      <c r="P299">
        <v>10</v>
      </c>
      <c r="Q299" t="s">
        <v>57</v>
      </c>
      <c r="R299">
        <v>44104</v>
      </c>
      <c r="S299" t="s">
        <v>7590</v>
      </c>
    </row>
    <row r="300" spans="1:19" ht="15" hidden="1">
      <c r="A300" t="s">
        <v>54</v>
      </c>
      <c r="D300">
        <v>278</v>
      </c>
      <c r="E300" t="s">
        <v>20</v>
      </c>
      <c r="F300" t="s">
        <v>1266</v>
      </c>
      <c r="G300" t="s">
        <v>631</v>
      </c>
      <c r="H300" t="s">
        <v>6742</v>
      </c>
      <c r="I300">
        <v>399</v>
      </c>
      <c r="J300" t="s">
        <v>6744</v>
      </c>
      <c r="K300" t="s">
        <v>7589</v>
      </c>
      <c r="L300" t="s">
        <v>7589</v>
      </c>
      <c r="M300" t="s">
        <v>6743</v>
      </c>
      <c r="N300">
        <v>49.881388899999997</v>
      </c>
      <c r="O300">
        <v>42.590277800000003</v>
      </c>
      <c r="P300">
        <v>1</v>
      </c>
      <c r="Q300" t="s">
        <v>57</v>
      </c>
      <c r="R300">
        <v>44104</v>
      </c>
      <c r="S300" t="s">
        <v>7590</v>
      </c>
    </row>
    <row r="301" spans="1:19" ht="15" hidden="1">
      <c r="A301" t="s">
        <v>54</v>
      </c>
      <c r="D301">
        <v>279</v>
      </c>
      <c r="E301" t="s">
        <v>20</v>
      </c>
      <c r="F301" t="s">
        <v>1266</v>
      </c>
      <c r="G301" t="s">
        <v>631</v>
      </c>
      <c r="H301" t="s">
        <v>6745</v>
      </c>
      <c r="I301">
        <v>346</v>
      </c>
      <c r="J301" t="s">
        <v>6747</v>
      </c>
      <c r="K301" t="s">
        <v>7589</v>
      </c>
      <c r="L301" t="s">
        <v>7589</v>
      </c>
      <c r="M301" t="s">
        <v>6746</v>
      </c>
      <c r="N301">
        <v>49.7766667</v>
      </c>
      <c r="O301">
        <v>42.441666699999999</v>
      </c>
      <c r="P301">
        <v>1</v>
      </c>
      <c r="Q301" t="s">
        <v>57</v>
      </c>
      <c r="R301">
        <v>44104</v>
      </c>
      <c r="S301" t="s">
        <v>7590</v>
      </c>
    </row>
    <row r="302" spans="1:19" ht="15" hidden="1">
      <c r="A302" t="s">
        <v>54</v>
      </c>
      <c r="D302">
        <v>280</v>
      </c>
      <c r="E302" t="s">
        <v>20</v>
      </c>
      <c r="F302" t="s">
        <v>1266</v>
      </c>
      <c r="G302" t="s">
        <v>631</v>
      </c>
      <c r="H302" t="s">
        <v>6748</v>
      </c>
      <c r="I302">
        <v>662</v>
      </c>
      <c r="J302" t="s">
        <v>6749</v>
      </c>
      <c r="K302" t="s">
        <v>7589</v>
      </c>
      <c r="L302" t="s">
        <v>7589</v>
      </c>
      <c r="M302" t="s">
        <v>6750</v>
      </c>
      <c r="N302">
        <v>49.972222199999997</v>
      </c>
      <c r="O302">
        <v>42.0816667</v>
      </c>
      <c r="P302">
        <v>1</v>
      </c>
      <c r="Q302" t="s">
        <v>57</v>
      </c>
      <c r="R302">
        <v>44104</v>
      </c>
      <c r="S302" t="s">
        <v>7590</v>
      </c>
    </row>
    <row r="303" spans="1:19" ht="15" hidden="1">
      <c r="A303" t="s">
        <v>54</v>
      </c>
      <c r="D303">
        <v>281</v>
      </c>
      <c r="E303" t="s">
        <v>20</v>
      </c>
      <c r="F303" t="s">
        <v>1266</v>
      </c>
      <c r="G303" t="s">
        <v>631</v>
      </c>
      <c r="H303" t="s">
        <v>6751</v>
      </c>
      <c r="I303">
        <v>144</v>
      </c>
      <c r="J303" t="s">
        <v>6753</v>
      </c>
      <c r="K303" t="s">
        <v>7589</v>
      </c>
      <c r="L303" t="s">
        <v>7589</v>
      </c>
      <c r="M303" t="s">
        <v>6752</v>
      </c>
      <c r="N303">
        <v>49.936666700000004</v>
      </c>
      <c r="O303">
        <v>42.705833300000002</v>
      </c>
      <c r="P303">
        <v>0.25</v>
      </c>
      <c r="Q303" t="s">
        <v>57</v>
      </c>
      <c r="R303">
        <v>44104</v>
      </c>
      <c r="S303" t="s">
        <v>7590</v>
      </c>
    </row>
    <row r="304" spans="1:19" ht="15" hidden="1">
      <c r="A304" t="s">
        <v>54</v>
      </c>
      <c r="D304">
        <v>282</v>
      </c>
      <c r="E304" t="s">
        <v>20</v>
      </c>
      <c r="F304" t="s">
        <v>1266</v>
      </c>
      <c r="G304" t="s">
        <v>631</v>
      </c>
      <c r="H304" t="s">
        <v>6754</v>
      </c>
      <c r="I304">
        <v>235</v>
      </c>
      <c r="J304" t="s">
        <v>6756</v>
      </c>
      <c r="K304" t="s">
        <v>7589</v>
      </c>
      <c r="L304" t="s">
        <v>7589</v>
      </c>
      <c r="M304" t="s">
        <v>6755</v>
      </c>
      <c r="N304">
        <v>49.949722199999997</v>
      </c>
      <c r="O304">
        <v>42.5813889</v>
      </c>
      <c r="P304">
        <v>0.25</v>
      </c>
      <c r="Q304" t="s">
        <v>57</v>
      </c>
      <c r="R304">
        <v>44104</v>
      </c>
      <c r="S304" t="s">
        <v>7590</v>
      </c>
    </row>
    <row r="305" spans="1:19" ht="15" hidden="1">
      <c r="A305" t="s">
        <v>54</v>
      </c>
      <c r="D305">
        <v>283</v>
      </c>
      <c r="E305" t="s">
        <v>20</v>
      </c>
      <c r="F305" t="s">
        <v>1266</v>
      </c>
      <c r="G305" t="s">
        <v>601</v>
      </c>
      <c r="H305" t="s">
        <v>6757</v>
      </c>
      <c r="I305">
        <v>799</v>
      </c>
      <c r="J305" t="s">
        <v>6758</v>
      </c>
      <c r="K305" t="s">
        <v>7589</v>
      </c>
      <c r="L305" t="s">
        <v>7589</v>
      </c>
      <c r="M305" t="s">
        <v>6759</v>
      </c>
      <c r="N305">
        <v>49.845833300000002</v>
      </c>
      <c r="O305">
        <v>42.933333300000001</v>
      </c>
      <c r="P305">
        <v>1</v>
      </c>
      <c r="Q305" t="s">
        <v>57</v>
      </c>
      <c r="R305">
        <v>44104</v>
      </c>
      <c r="S305" t="s">
        <v>7590</v>
      </c>
    </row>
    <row r="306" spans="1:19" ht="15" hidden="1">
      <c r="A306" t="s">
        <v>54</v>
      </c>
      <c r="D306">
        <v>284</v>
      </c>
      <c r="E306" t="s">
        <v>20</v>
      </c>
      <c r="F306" t="s">
        <v>1266</v>
      </c>
      <c r="G306" t="s">
        <v>601</v>
      </c>
      <c r="H306" t="s">
        <v>6761</v>
      </c>
      <c r="I306">
        <v>1288</v>
      </c>
      <c r="J306" t="s">
        <v>6760</v>
      </c>
      <c r="K306" t="s">
        <v>7589</v>
      </c>
      <c r="L306" t="s">
        <v>7589</v>
      </c>
      <c r="M306" t="s">
        <v>6762</v>
      </c>
      <c r="N306">
        <v>49.858100700000001</v>
      </c>
      <c r="O306">
        <v>42.335669099999997</v>
      </c>
      <c r="P306">
        <v>10</v>
      </c>
      <c r="Q306" t="s">
        <v>57</v>
      </c>
      <c r="R306">
        <v>44104</v>
      </c>
      <c r="S306" t="s">
        <v>7590</v>
      </c>
    </row>
    <row r="307" spans="1:19" ht="15" hidden="1">
      <c r="A307" t="s">
        <v>54</v>
      </c>
      <c r="D307">
        <v>285</v>
      </c>
      <c r="E307" t="s">
        <v>20</v>
      </c>
      <c r="F307" t="s">
        <v>1266</v>
      </c>
      <c r="G307" t="s">
        <v>631</v>
      </c>
      <c r="H307" t="s">
        <v>6763</v>
      </c>
      <c r="I307">
        <v>682</v>
      </c>
      <c r="J307" t="s">
        <v>6765</v>
      </c>
      <c r="K307" t="s">
        <v>7589</v>
      </c>
      <c r="L307" t="s">
        <v>7589</v>
      </c>
      <c r="M307" t="s">
        <v>6764</v>
      </c>
      <c r="N307">
        <v>50.073882900000001</v>
      </c>
      <c r="O307">
        <v>42.617132499999997</v>
      </c>
      <c r="P307">
        <v>1</v>
      </c>
      <c r="Q307" t="s">
        <v>57</v>
      </c>
      <c r="R307">
        <v>44104</v>
      </c>
      <c r="S307" t="s">
        <v>7590</v>
      </c>
    </row>
    <row r="308" spans="1:19" ht="15" hidden="1">
      <c r="A308" t="s">
        <v>54</v>
      </c>
      <c r="D308">
        <v>286</v>
      </c>
      <c r="E308" t="s">
        <v>20</v>
      </c>
      <c r="F308" t="s">
        <v>1266</v>
      </c>
      <c r="G308" t="s">
        <v>631</v>
      </c>
      <c r="H308" t="s">
        <v>6766</v>
      </c>
      <c r="I308">
        <v>419</v>
      </c>
      <c r="J308" t="s">
        <v>6768</v>
      </c>
      <c r="K308" t="s">
        <v>7589</v>
      </c>
      <c r="L308" t="s">
        <v>7589</v>
      </c>
      <c r="M308" t="s">
        <v>6767</v>
      </c>
      <c r="N308">
        <v>49.962487000000003</v>
      </c>
      <c r="O308">
        <v>42.250372599999999</v>
      </c>
      <c r="P308">
        <v>1</v>
      </c>
      <c r="Q308" t="s">
        <v>57</v>
      </c>
      <c r="R308">
        <v>44104</v>
      </c>
      <c r="S308" t="s">
        <v>7590</v>
      </c>
    </row>
    <row r="309" spans="1:19" ht="15" hidden="1">
      <c r="A309" t="s">
        <v>54</v>
      </c>
      <c r="D309">
        <v>287</v>
      </c>
      <c r="E309" t="s">
        <v>20</v>
      </c>
      <c r="F309" t="s">
        <v>1266</v>
      </c>
      <c r="G309" t="s">
        <v>631</v>
      </c>
      <c r="H309" t="s">
        <v>6769</v>
      </c>
      <c r="I309">
        <v>635</v>
      </c>
      <c r="J309" t="s">
        <v>6770</v>
      </c>
      <c r="K309" t="s">
        <v>7589</v>
      </c>
      <c r="L309" t="s">
        <v>7589</v>
      </c>
      <c r="M309" t="s">
        <v>6771</v>
      </c>
      <c r="N309">
        <v>49.850277800000001</v>
      </c>
      <c r="O309">
        <v>42.185277800000001</v>
      </c>
      <c r="P309">
        <v>1</v>
      </c>
      <c r="Q309" t="s">
        <v>57</v>
      </c>
      <c r="R309">
        <v>44104</v>
      </c>
      <c r="S309" t="s">
        <v>7590</v>
      </c>
    </row>
    <row r="310" spans="1:19" ht="15" hidden="1">
      <c r="A310" t="s">
        <v>54</v>
      </c>
      <c r="D310">
        <v>288</v>
      </c>
      <c r="E310" t="s">
        <v>20</v>
      </c>
      <c r="F310" t="s">
        <v>1266</v>
      </c>
      <c r="G310" t="s">
        <v>631</v>
      </c>
      <c r="H310" t="s">
        <v>6772</v>
      </c>
      <c r="I310">
        <v>472</v>
      </c>
      <c r="J310" t="s">
        <v>6774</v>
      </c>
      <c r="K310" t="s">
        <v>7589</v>
      </c>
      <c r="L310" t="s">
        <v>7589</v>
      </c>
      <c r="M310" t="s">
        <v>6773</v>
      </c>
      <c r="N310">
        <v>49.990833299999998</v>
      </c>
      <c r="O310">
        <v>42.633333299999997</v>
      </c>
      <c r="P310">
        <v>1</v>
      </c>
      <c r="Q310" t="s">
        <v>57</v>
      </c>
      <c r="R310">
        <v>44104</v>
      </c>
      <c r="S310" t="s">
        <v>7590</v>
      </c>
    </row>
    <row r="311" spans="1:19" ht="15" hidden="1">
      <c r="A311" t="s">
        <v>54</v>
      </c>
      <c r="D311">
        <v>289</v>
      </c>
      <c r="E311" t="s">
        <v>20</v>
      </c>
      <c r="F311" t="s">
        <v>1268</v>
      </c>
      <c r="G311" t="s">
        <v>59</v>
      </c>
      <c r="H311" t="s">
        <v>6775</v>
      </c>
      <c r="I311">
        <v>3734</v>
      </c>
      <c r="J311" t="s">
        <v>6777</v>
      </c>
      <c r="K311" t="s">
        <v>7589</v>
      </c>
      <c r="L311" t="s">
        <v>7589</v>
      </c>
      <c r="M311" t="s">
        <v>6776</v>
      </c>
      <c r="N311">
        <v>48.7088155</v>
      </c>
      <c r="O311">
        <v>45.023423899999997</v>
      </c>
      <c r="P311">
        <v>10</v>
      </c>
      <c r="Q311" t="s">
        <v>57</v>
      </c>
      <c r="R311">
        <v>44104</v>
      </c>
      <c r="S311" t="s">
        <v>7590</v>
      </c>
    </row>
    <row r="312" spans="1:19" ht="15" hidden="1">
      <c r="A312" t="s">
        <v>54</v>
      </c>
      <c r="D312">
        <v>290</v>
      </c>
      <c r="E312" t="s">
        <v>20</v>
      </c>
      <c r="F312" t="s">
        <v>1268</v>
      </c>
      <c r="G312" t="s">
        <v>59</v>
      </c>
      <c r="H312" t="s">
        <v>6778</v>
      </c>
      <c r="I312">
        <v>397</v>
      </c>
      <c r="J312" t="s">
        <v>6780</v>
      </c>
      <c r="K312" t="s">
        <v>7589</v>
      </c>
      <c r="L312" t="s">
        <v>7589</v>
      </c>
      <c r="M312" t="s">
        <v>6779</v>
      </c>
      <c r="N312">
        <v>48.453949000000001</v>
      </c>
      <c r="O312">
        <v>45.315679899999999</v>
      </c>
      <c r="P312">
        <v>1</v>
      </c>
      <c r="Q312" t="s">
        <v>57</v>
      </c>
      <c r="R312">
        <v>44104</v>
      </c>
      <c r="S312" t="s">
        <v>7590</v>
      </c>
    </row>
    <row r="313" spans="1:19" ht="15" hidden="1">
      <c r="A313" t="s">
        <v>54</v>
      </c>
      <c r="D313">
        <v>291</v>
      </c>
      <c r="E313" t="s">
        <v>20</v>
      </c>
      <c r="F313" t="s">
        <v>1268</v>
      </c>
      <c r="G313" t="s">
        <v>59</v>
      </c>
      <c r="H313" t="s">
        <v>6781</v>
      </c>
      <c r="I313">
        <v>862</v>
      </c>
      <c r="J313" t="s">
        <v>6782</v>
      </c>
      <c r="K313" t="s">
        <v>7589</v>
      </c>
      <c r="L313" t="s">
        <v>7589</v>
      </c>
      <c r="M313" t="s">
        <v>6783</v>
      </c>
      <c r="N313">
        <v>48.660277800000003</v>
      </c>
      <c r="O313">
        <v>45.4544444</v>
      </c>
      <c r="P313">
        <v>1</v>
      </c>
      <c r="Q313" t="s">
        <v>57</v>
      </c>
      <c r="R313">
        <v>44104</v>
      </c>
      <c r="S313" t="s">
        <v>7590</v>
      </c>
    </row>
    <row r="314" spans="1:19" ht="15" hidden="1">
      <c r="A314" t="s">
        <v>54</v>
      </c>
      <c r="D314">
        <v>292</v>
      </c>
      <c r="E314" t="s">
        <v>20</v>
      </c>
      <c r="F314" t="s">
        <v>1268</v>
      </c>
      <c r="G314" t="s">
        <v>61</v>
      </c>
      <c r="H314" t="s">
        <v>6784</v>
      </c>
      <c r="I314">
        <v>882</v>
      </c>
      <c r="J314" t="s">
        <v>6785</v>
      </c>
      <c r="K314" t="s">
        <v>7589</v>
      </c>
      <c r="L314" t="s">
        <v>7589</v>
      </c>
      <c r="M314" t="s">
        <v>6786</v>
      </c>
      <c r="N314">
        <v>48.876666700000001</v>
      </c>
      <c r="O314">
        <v>45.313611100000003</v>
      </c>
      <c r="P314">
        <v>1</v>
      </c>
      <c r="Q314" t="s">
        <v>57</v>
      </c>
      <c r="R314">
        <v>44469</v>
      </c>
      <c r="S314" t="s">
        <v>7590</v>
      </c>
    </row>
    <row r="315" spans="1:19" ht="15" hidden="1">
      <c r="A315" t="s">
        <v>54</v>
      </c>
      <c r="D315">
        <v>293</v>
      </c>
      <c r="E315" t="s">
        <v>20</v>
      </c>
      <c r="F315" t="s">
        <v>1268</v>
      </c>
      <c r="G315" t="s">
        <v>56</v>
      </c>
      <c r="H315" t="s">
        <v>6787</v>
      </c>
      <c r="I315">
        <v>15504</v>
      </c>
      <c r="J315" t="s">
        <v>6788</v>
      </c>
      <c r="K315" t="s">
        <v>7589</v>
      </c>
      <c r="L315" t="s">
        <v>7589</v>
      </c>
      <c r="M315" t="s">
        <v>6789</v>
      </c>
      <c r="N315">
        <v>48.702212299999999</v>
      </c>
      <c r="O315">
        <v>45.197926500000001</v>
      </c>
      <c r="P315">
        <v>20</v>
      </c>
      <c r="Q315" t="s">
        <v>57</v>
      </c>
      <c r="R315">
        <v>44104</v>
      </c>
      <c r="S315" t="s">
        <v>7590</v>
      </c>
    </row>
    <row r="316" spans="1:19" ht="15" hidden="1">
      <c r="A316" t="s">
        <v>54</v>
      </c>
      <c r="D316">
        <v>294</v>
      </c>
      <c r="E316" t="s">
        <v>20</v>
      </c>
      <c r="F316" t="s">
        <v>1268</v>
      </c>
      <c r="G316" t="s">
        <v>59</v>
      </c>
      <c r="H316" t="s">
        <v>6790</v>
      </c>
      <c r="I316">
        <v>1260</v>
      </c>
      <c r="J316" t="s">
        <v>6792</v>
      </c>
      <c r="K316" t="s">
        <v>7589</v>
      </c>
      <c r="L316" t="s">
        <v>7589</v>
      </c>
      <c r="M316" t="s">
        <v>6791</v>
      </c>
      <c r="N316">
        <v>48.682963000000001</v>
      </c>
      <c r="O316">
        <v>45.290209900000001</v>
      </c>
      <c r="P316">
        <v>10</v>
      </c>
      <c r="Q316" t="s">
        <v>57</v>
      </c>
      <c r="R316">
        <v>44104</v>
      </c>
      <c r="S316" t="s">
        <v>7590</v>
      </c>
    </row>
    <row r="317" spans="1:19" ht="15" hidden="1">
      <c r="A317" t="s">
        <v>54</v>
      </c>
      <c r="D317">
        <v>295</v>
      </c>
      <c r="E317" t="s">
        <v>20</v>
      </c>
      <c r="F317" t="s">
        <v>1268</v>
      </c>
      <c r="G317" t="s">
        <v>61</v>
      </c>
      <c r="H317" t="s">
        <v>6793</v>
      </c>
      <c r="I317">
        <v>586</v>
      </c>
      <c r="J317" t="s">
        <v>6794</v>
      </c>
      <c r="K317" t="s">
        <v>7589</v>
      </c>
      <c r="L317" t="s">
        <v>7589</v>
      </c>
      <c r="M317" t="s">
        <v>6795</v>
      </c>
      <c r="N317">
        <v>49.233888899999997</v>
      </c>
      <c r="O317">
        <v>45.644722199999997</v>
      </c>
      <c r="P317">
        <v>1</v>
      </c>
      <c r="Q317" t="s">
        <v>57</v>
      </c>
      <c r="R317">
        <v>44104</v>
      </c>
      <c r="S317" t="s">
        <v>7590</v>
      </c>
    </row>
    <row r="318" spans="1:19" ht="15" hidden="1">
      <c r="A318" t="s">
        <v>54</v>
      </c>
      <c r="D318">
        <v>296</v>
      </c>
      <c r="E318" t="s">
        <v>20</v>
      </c>
      <c r="F318" t="s">
        <v>1268</v>
      </c>
      <c r="G318" t="s">
        <v>59</v>
      </c>
      <c r="H318" t="s">
        <v>6796</v>
      </c>
      <c r="I318">
        <v>772</v>
      </c>
      <c r="J318" t="s">
        <v>6797</v>
      </c>
      <c r="K318" t="s">
        <v>7589</v>
      </c>
      <c r="L318" t="s">
        <v>7589</v>
      </c>
      <c r="M318" t="s">
        <v>6798</v>
      </c>
      <c r="N318">
        <v>48.476111099999997</v>
      </c>
      <c r="O318">
        <v>45.038611099999997</v>
      </c>
      <c r="P318">
        <v>1</v>
      </c>
      <c r="Q318" t="s">
        <v>57</v>
      </c>
      <c r="R318">
        <v>44104</v>
      </c>
      <c r="S318" t="s">
        <v>7590</v>
      </c>
    </row>
    <row r="319" spans="1:19" ht="15" hidden="1">
      <c r="A319" t="s">
        <v>54</v>
      </c>
      <c r="D319">
        <v>297</v>
      </c>
      <c r="E319" t="s">
        <v>20</v>
      </c>
      <c r="F319" t="s">
        <v>1268</v>
      </c>
      <c r="G319" t="s">
        <v>61</v>
      </c>
      <c r="H319" t="s">
        <v>6799</v>
      </c>
      <c r="I319">
        <v>724</v>
      </c>
      <c r="J319" t="s">
        <v>6800</v>
      </c>
      <c r="K319" t="s">
        <v>7589</v>
      </c>
      <c r="L319" t="s">
        <v>7589</v>
      </c>
      <c r="M319" t="s">
        <v>6801</v>
      </c>
      <c r="N319">
        <v>48.9716667</v>
      </c>
      <c r="O319">
        <v>45.564444399999999</v>
      </c>
      <c r="P319">
        <v>1</v>
      </c>
      <c r="Q319" t="s">
        <v>57</v>
      </c>
      <c r="R319">
        <v>44104</v>
      </c>
      <c r="S319" t="s">
        <v>7590</v>
      </c>
    </row>
    <row r="320" spans="1:19" ht="15" hidden="1">
      <c r="A320" t="s">
        <v>54</v>
      </c>
      <c r="D320">
        <v>298</v>
      </c>
      <c r="E320" t="s">
        <v>20</v>
      </c>
      <c r="F320" t="s">
        <v>1268</v>
      </c>
      <c r="G320" t="s">
        <v>61</v>
      </c>
      <c r="H320" t="s">
        <v>6802</v>
      </c>
      <c r="I320">
        <v>684</v>
      </c>
      <c r="J320" t="s">
        <v>6803</v>
      </c>
      <c r="K320" t="s">
        <v>7589</v>
      </c>
      <c r="L320" t="s">
        <v>7589</v>
      </c>
      <c r="M320" t="s">
        <v>6804</v>
      </c>
      <c r="N320">
        <v>49.106944400000003</v>
      </c>
      <c r="O320">
        <v>45.4733333</v>
      </c>
      <c r="P320">
        <v>1</v>
      </c>
      <c r="Q320" t="s">
        <v>57</v>
      </c>
      <c r="R320">
        <v>44104</v>
      </c>
      <c r="S320" t="s">
        <v>7590</v>
      </c>
    </row>
    <row r="321" spans="1:19" ht="15">
      <c r="A321" t="s">
        <v>54</v>
      </c>
      <c r="D321">
        <v>299</v>
      </c>
      <c r="E321" t="s">
        <v>20</v>
      </c>
      <c r="F321" t="s">
        <v>1268</v>
      </c>
      <c r="G321" t="s">
        <v>61</v>
      </c>
      <c r="H321" t="s">
        <v>6081</v>
      </c>
      <c r="I321">
        <v>749</v>
      </c>
      <c r="J321" t="s">
        <v>6805</v>
      </c>
      <c r="K321" t="s">
        <v>7589</v>
      </c>
      <c r="L321" t="s">
        <v>7589</v>
      </c>
      <c r="M321" t="s">
        <v>6806</v>
      </c>
      <c r="N321">
        <v>48.929444400000001</v>
      </c>
      <c r="O321">
        <v>45.593333299999998</v>
      </c>
      <c r="P321">
        <v>1</v>
      </c>
      <c r="Q321" t="s">
        <v>57</v>
      </c>
      <c r="R321">
        <v>43799</v>
      </c>
      <c r="S321" t="s">
        <v>7590</v>
      </c>
    </row>
    <row r="322" spans="1:19" ht="15" hidden="1">
      <c r="A322" t="s">
        <v>54</v>
      </c>
      <c r="D322">
        <v>300</v>
      </c>
      <c r="E322" t="s">
        <v>20</v>
      </c>
      <c r="F322" t="s">
        <v>1268</v>
      </c>
      <c r="G322" t="s">
        <v>59</v>
      </c>
      <c r="H322" t="s">
        <v>6807</v>
      </c>
      <c r="I322">
        <v>1521</v>
      </c>
      <c r="J322" t="s">
        <v>6808</v>
      </c>
      <c r="K322" t="s">
        <v>7589</v>
      </c>
      <c r="L322" t="s">
        <v>7589</v>
      </c>
      <c r="M322" t="s">
        <v>6809</v>
      </c>
      <c r="N322">
        <v>48.667777800000003</v>
      </c>
      <c r="O322">
        <v>45.371666699999999</v>
      </c>
      <c r="P322">
        <v>10</v>
      </c>
      <c r="Q322" t="s">
        <v>57</v>
      </c>
      <c r="R322">
        <v>44469</v>
      </c>
      <c r="S322" t="s">
        <v>7590</v>
      </c>
    </row>
    <row r="323" spans="1:19" ht="15" hidden="1">
      <c r="A323" t="s">
        <v>54</v>
      </c>
      <c r="D323">
        <v>301</v>
      </c>
      <c r="E323" t="s">
        <v>20</v>
      </c>
      <c r="F323" t="s">
        <v>1270</v>
      </c>
      <c r="G323" t="s">
        <v>631</v>
      </c>
      <c r="H323" t="s">
        <v>6810</v>
      </c>
      <c r="I323">
        <v>225</v>
      </c>
      <c r="J323" t="s">
        <v>6811</v>
      </c>
      <c r="K323" t="s">
        <v>7589</v>
      </c>
      <c r="L323" t="s">
        <v>7589</v>
      </c>
      <c r="M323" t="s">
        <v>6812</v>
      </c>
      <c r="N323">
        <v>50.345277799999998</v>
      </c>
      <c r="O323">
        <v>41.920833299999998</v>
      </c>
      <c r="P323">
        <v>0.25</v>
      </c>
      <c r="Q323" t="s">
        <v>57</v>
      </c>
      <c r="R323">
        <v>44104</v>
      </c>
      <c r="S323" t="s">
        <v>7590</v>
      </c>
    </row>
    <row r="324" spans="1:19" ht="15" hidden="1">
      <c r="A324" t="s">
        <v>54</v>
      </c>
      <c r="D324">
        <v>302</v>
      </c>
      <c r="E324" t="s">
        <v>20</v>
      </c>
      <c r="F324" t="s">
        <v>1270</v>
      </c>
      <c r="G324" t="s">
        <v>631</v>
      </c>
      <c r="H324" t="s">
        <v>6813</v>
      </c>
      <c r="I324">
        <v>655</v>
      </c>
      <c r="J324" t="s">
        <v>6815</v>
      </c>
      <c r="K324" t="s">
        <v>7589</v>
      </c>
      <c r="L324" t="s">
        <v>7589</v>
      </c>
      <c r="M324" t="s">
        <v>6814</v>
      </c>
      <c r="N324">
        <v>50.473812299999999</v>
      </c>
      <c r="O324">
        <v>41.604276200000001</v>
      </c>
      <c r="P324">
        <v>1</v>
      </c>
      <c r="Q324" t="s">
        <v>57</v>
      </c>
      <c r="R324">
        <v>44104</v>
      </c>
      <c r="S324" t="s">
        <v>7590</v>
      </c>
    </row>
    <row r="325" spans="1:19" ht="15" hidden="1">
      <c r="A325" t="s">
        <v>54</v>
      </c>
      <c r="D325">
        <v>303</v>
      </c>
      <c r="E325" t="s">
        <v>20</v>
      </c>
      <c r="F325" t="s">
        <v>1270</v>
      </c>
      <c r="G325" t="s">
        <v>631</v>
      </c>
      <c r="H325" t="s">
        <v>6816</v>
      </c>
      <c r="I325">
        <v>143</v>
      </c>
      <c r="J325" t="s">
        <v>6818</v>
      </c>
      <c r="K325" t="s">
        <v>7589</v>
      </c>
      <c r="L325" t="s">
        <v>7589</v>
      </c>
      <c r="M325" t="s">
        <v>6817</v>
      </c>
      <c r="N325">
        <v>50.195555599999999</v>
      </c>
      <c r="O325">
        <v>41.925555600000003</v>
      </c>
      <c r="P325">
        <v>0.25</v>
      </c>
      <c r="Q325" t="s">
        <v>57</v>
      </c>
      <c r="R325">
        <v>44104</v>
      </c>
      <c r="S325" t="s">
        <v>7590</v>
      </c>
    </row>
    <row r="326" spans="1:19" ht="15" hidden="1">
      <c r="A326" t="s">
        <v>54</v>
      </c>
      <c r="D326">
        <v>304</v>
      </c>
      <c r="E326" t="s">
        <v>20</v>
      </c>
      <c r="F326" t="s">
        <v>1270</v>
      </c>
      <c r="G326" t="s">
        <v>61</v>
      </c>
      <c r="H326" t="s">
        <v>6819</v>
      </c>
      <c r="I326">
        <v>965</v>
      </c>
      <c r="J326" t="s">
        <v>6821</v>
      </c>
      <c r="K326" t="s">
        <v>7589</v>
      </c>
      <c r="L326" t="s">
        <v>7589</v>
      </c>
      <c r="M326" t="s">
        <v>6820</v>
      </c>
      <c r="N326">
        <v>50.244928299999998</v>
      </c>
      <c r="O326">
        <v>41.653822900000002</v>
      </c>
      <c r="P326">
        <v>1</v>
      </c>
      <c r="Q326" t="s">
        <v>57</v>
      </c>
      <c r="R326">
        <v>44469</v>
      </c>
      <c r="S326" t="s">
        <v>7590</v>
      </c>
    </row>
    <row r="327" spans="1:19" ht="15" hidden="1">
      <c r="A327" t="s">
        <v>54</v>
      </c>
      <c r="D327">
        <v>305</v>
      </c>
      <c r="E327" t="s">
        <v>20</v>
      </c>
      <c r="F327" t="s">
        <v>1270</v>
      </c>
      <c r="G327" t="s">
        <v>631</v>
      </c>
      <c r="H327" t="s">
        <v>6822</v>
      </c>
      <c r="I327">
        <v>492</v>
      </c>
      <c r="J327" t="s">
        <v>6824</v>
      </c>
      <c r="K327" t="s">
        <v>7589</v>
      </c>
      <c r="L327" t="s">
        <v>7589</v>
      </c>
      <c r="M327" t="s">
        <v>6823</v>
      </c>
      <c r="N327">
        <v>50.489325999999998</v>
      </c>
      <c r="O327">
        <v>41.921697000000002</v>
      </c>
      <c r="P327">
        <v>1</v>
      </c>
      <c r="Q327" t="s">
        <v>57</v>
      </c>
      <c r="R327">
        <v>44469</v>
      </c>
      <c r="S327" t="s">
        <v>7590</v>
      </c>
    </row>
    <row r="328" spans="1:19" ht="15" hidden="1">
      <c r="A328" t="s">
        <v>54</v>
      </c>
      <c r="D328">
        <v>306</v>
      </c>
      <c r="E328" t="s">
        <v>20</v>
      </c>
      <c r="F328" t="s">
        <v>1270</v>
      </c>
      <c r="G328" t="s">
        <v>631</v>
      </c>
      <c r="H328" t="s">
        <v>6825</v>
      </c>
      <c r="I328">
        <v>155</v>
      </c>
      <c r="J328" t="s">
        <v>6827</v>
      </c>
      <c r="K328" t="s">
        <v>7589</v>
      </c>
      <c r="L328" t="s">
        <v>7589</v>
      </c>
      <c r="M328" t="s">
        <v>6826</v>
      </c>
      <c r="N328">
        <v>50.2044444</v>
      </c>
      <c r="O328">
        <v>41.606666699999998</v>
      </c>
      <c r="P328">
        <v>0.25</v>
      </c>
      <c r="Q328" t="s">
        <v>57</v>
      </c>
      <c r="R328">
        <v>44104</v>
      </c>
      <c r="S328" t="s">
        <v>7590</v>
      </c>
    </row>
    <row r="329" spans="1:19" ht="15" hidden="1">
      <c r="A329" t="s">
        <v>54</v>
      </c>
      <c r="D329">
        <v>307</v>
      </c>
      <c r="E329" t="s">
        <v>20</v>
      </c>
      <c r="F329" t="s">
        <v>1270</v>
      </c>
      <c r="G329" t="s">
        <v>59</v>
      </c>
      <c r="H329" t="s">
        <v>6828</v>
      </c>
      <c r="I329">
        <v>453</v>
      </c>
      <c r="J329" t="s">
        <v>6829</v>
      </c>
      <c r="K329" t="s">
        <v>7589</v>
      </c>
      <c r="L329" t="s">
        <v>7589</v>
      </c>
      <c r="M329" t="s">
        <v>6830</v>
      </c>
      <c r="N329">
        <v>50.494444399999999</v>
      </c>
      <c r="O329">
        <v>41.4566667</v>
      </c>
      <c r="P329">
        <v>1</v>
      </c>
      <c r="Q329" t="s">
        <v>57</v>
      </c>
      <c r="R329">
        <v>44104</v>
      </c>
      <c r="S329" t="s">
        <v>7590</v>
      </c>
    </row>
    <row r="330" spans="1:19" ht="15" hidden="1">
      <c r="A330" t="s">
        <v>54</v>
      </c>
      <c r="D330">
        <v>308</v>
      </c>
      <c r="E330" t="s">
        <v>20</v>
      </c>
      <c r="F330" t="s">
        <v>1270</v>
      </c>
      <c r="G330" t="s">
        <v>631</v>
      </c>
      <c r="H330" t="s">
        <v>6831</v>
      </c>
      <c r="I330">
        <v>938</v>
      </c>
      <c r="J330" t="s">
        <v>6833</v>
      </c>
      <c r="K330" t="s">
        <v>7589</v>
      </c>
      <c r="L330" t="s">
        <v>7589</v>
      </c>
      <c r="M330" t="s">
        <v>6832</v>
      </c>
      <c r="N330">
        <v>50.120934599999998</v>
      </c>
      <c r="O330">
        <v>41.581055599999999</v>
      </c>
      <c r="P330">
        <v>1</v>
      </c>
      <c r="Q330" t="s">
        <v>57</v>
      </c>
      <c r="R330">
        <v>44469</v>
      </c>
      <c r="S330" t="s">
        <v>7590</v>
      </c>
    </row>
    <row r="331" spans="1:19" ht="15" hidden="1">
      <c r="A331" t="s">
        <v>54</v>
      </c>
      <c r="D331">
        <v>309</v>
      </c>
      <c r="E331" t="s">
        <v>20</v>
      </c>
      <c r="F331" t="s">
        <v>1270</v>
      </c>
      <c r="G331" t="s">
        <v>631</v>
      </c>
      <c r="H331" t="s">
        <v>6834</v>
      </c>
      <c r="I331">
        <v>123</v>
      </c>
      <c r="J331" t="s">
        <v>6835</v>
      </c>
      <c r="K331" t="s">
        <v>7589</v>
      </c>
      <c r="L331" t="s">
        <v>7589</v>
      </c>
      <c r="M331" t="s">
        <v>6836</v>
      </c>
      <c r="N331">
        <v>50.401388900000001</v>
      </c>
      <c r="O331">
        <v>41.6494444</v>
      </c>
      <c r="P331">
        <v>0.25</v>
      </c>
      <c r="Q331" t="s">
        <v>57</v>
      </c>
      <c r="R331">
        <v>44104</v>
      </c>
      <c r="S331" t="s">
        <v>7590</v>
      </c>
    </row>
    <row r="332" spans="1:19" ht="15" hidden="1">
      <c r="A332" t="s">
        <v>54</v>
      </c>
      <c r="D332">
        <v>310</v>
      </c>
      <c r="E332" t="s">
        <v>20</v>
      </c>
      <c r="F332" t="s">
        <v>1270</v>
      </c>
      <c r="G332" t="s">
        <v>601</v>
      </c>
      <c r="H332" t="s">
        <v>6837</v>
      </c>
      <c r="I332">
        <v>533</v>
      </c>
      <c r="J332" t="s">
        <v>6839</v>
      </c>
      <c r="K332" t="s">
        <v>7589</v>
      </c>
      <c r="L332" t="s">
        <v>7589</v>
      </c>
      <c r="M332" t="s">
        <v>6838</v>
      </c>
      <c r="N332">
        <v>50.580126900000003</v>
      </c>
      <c r="O332">
        <v>41.865381499999998</v>
      </c>
      <c r="P332">
        <v>1</v>
      </c>
      <c r="Q332" t="s">
        <v>57</v>
      </c>
      <c r="R332">
        <v>44104</v>
      </c>
      <c r="S332" t="s">
        <v>7590</v>
      </c>
    </row>
    <row r="333" spans="1:19" ht="15" hidden="1">
      <c r="A333" t="s">
        <v>54</v>
      </c>
      <c r="D333">
        <v>311</v>
      </c>
      <c r="E333" t="s">
        <v>20</v>
      </c>
      <c r="F333" t="s">
        <v>1270</v>
      </c>
      <c r="G333" t="s">
        <v>601</v>
      </c>
      <c r="H333" t="s">
        <v>6840</v>
      </c>
      <c r="I333">
        <v>4679</v>
      </c>
      <c r="J333" t="s">
        <v>6842</v>
      </c>
      <c r="K333" t="s">
        <v>7589</v>
      </c>
      <c r="L333" t="s">
        <v>7589</v>
      </c>
      <c r="M333" t="s">
        <v>6841</v>
      </c>
      <c r="N333">
        <v>50.406334000000001</v>
      </c>
      <c r="O333">
        <v>41.765307</v>
      </c>
      <c r="P333">
        <v>10</v>
      </c>
      <c r="Q333" t="s">
        <v>57</v>
      </c>
      <c r="R333">
        <v>44469</v>
      </c>
      <c r="S333" t="s">
        <v>7590</v>
      </c>
    </row>
    <row r="334" spans="1:19" ht="15" hidden="1">
      <c r="A334" t="s">
        <v>54</v>
      </c>
      <c r="D334">
        <v>312</v>
      </c>
      <c r="E334" t="s">
        <v>20</v>
      </c>
      <c r="F334" t="s">
        <v>1270</v>
      </c>
      <c r="G334" t="s">
        <v>631</v>
      </c>
      <c r="H334" t="s">
        <v>6843</v>
      </c>
      <c r="I334">
        <v>530</v>
      </c>
      <c r="J334" t="s">
        <v>6845</v>
      </c>
      <c r="K334" t="s">
        <v>7589</v>
      </c>
      <c r="L334" t="s">
        <v>7589</v>
      </c>
      <c r="M334" t="s">
        <v>6844</v>
      </c>
      <c r="N334">
        <v>50.518333300000002</v>
      </c>
      <c r="O334">
        <v>41.674166700000001</v>
      </c>
      <c r="P334">
        <v>1</v>
      </c>
      <c r="Q334" t="s">
        <v>57</v>
      </c>
      <c r="R334">
        <v>44104</v>
      </c>
      <c r="S334" t="s">
        <v>7590</v>
      </c>
    </row>
    <row r="335" spans="1:19" ht="15" hidden="1">
      <c r="A335" t="s">
        <v>54</v>
      </c>
      <c r="D335">
        <v>313</v>
      </c>
      <c r="E335" t="s">
        <v>20</v>
      </c>
      <c r="F335" t="s">
        <v>1270</v>
      </c>
      <c r="G335" t="s">
        <v>61</v>
      </c>
      <c r="H335" t="s">
        <v>6846</v>
      </c>
      <c r="I335">
        <v>921</v>
      </c>
      <c r="J335" t="s">
        <v>6848</v>
      </c>
      <c r="K335" t="s">
        <v>7589</v>
      </c>
      <c r="L335" t="s">
        <v>7589</v>
      </c>
      <c r="M335" t="s">
        <v>6847</v>
      </c>
      <c r="N335">
        <v>50.130918999999999</v>
      </c>
      <c r="O335">
        <v>41.677907599999998</v>
      </c>
      <c r="P335">
        <v>1</v>
      </c>
      <c r="Q335" t="s">
        <v>57</v>
      </c>
      <c r="R335">
        <v>44104</v>
      </c>
      <c r="S335" t="s">
        <v>7590</v>
      </c>
    </row>
    <row r="336" spans="1:19" ht="15" hidden="1">
      <c r="A336" t="s">
        <v>54</v>
      </c>
      <c r="D336">
        <v>314</v>
      </c>
      <c r="E336" t="s">
        <v>20</v>
      </c>
      <c r="F336" t="s">
        <v>1270</v>
      </c>
      <c r="G336" t="s">
        <v>59</v>
      </c>
      <c r="H336" t="s">
        <v>6849</v>
      </c>
      <c r="I336">
        <v>1064</v>
      </c>
      <c r="J336" t="s">
        <v>6851</v>
      </c>
      <c r="K336" t="s">
        <v>7589</v>
      </c>
      <c r="L336" t="s">
        <v>7589</v>
      </c>
      <c r="M336" t="s">
        <v>6850</v>
      </c>
      <c r="N336">
        <v>50.199057000000003</v>
      </c>
      <c r="O336">
        <v>41.465823100000001</v>
      </c>
      <c r="P336">
        <v>10</v>
      </c>
      <c r="Q336" t="s">
        <v>57</v>
      </c>
      <c r="R336">
        <v>44104</v>
      </c>
      <c r="S336" t="s">
        <v>7590</v>
      </c>
    </row>
    <row r="337" spans="1:19" ht="15" hidden="1">
      <c r="A337" t="s">
        <v>54</v>
      </c>
      <c r="D337">
        <v>315</v>
      </c>
      <c r="E337" t="s">
        <v>20</v>
      </c>
      <c r="F337" t="s">
        <v>1270</v>
      </c>
      <c r="G337" t="s">
        <v>601</v>
      </c>
      <c r="H337" t="s">
        <v>6852</v>
      </c>
      <c r="I337">
        <v>1197</v>
      </c>
      <c r="J337" t="s">
        <v>6854</v>
      </c>
      <c r="K337" t="s">
        <v>7589</v>
      </c>
      <c r="L337" t="s">
        <v>7589</v>
      </c>
      <c r="M337" t="s">
        <v>6853</v>
      </c>
      <c r="N337">
        <v>50.242002800000002</v>
      </c>
      <c r="O337">
        <v>41.833785499999998</v>
      </c>
      <c r="P337">
        <v>10</v>
      </c>
      <c r="Q337" t="s">
        <v>57</v>
      </c>
      <c r="R337">
        <v>44104</v>
      </c>
      <c r="S337" t="s">
        <v>7590</v>
      </c>
    </row>
    <row r="338" spans="1:19" ht="15" hidden="1">
      <c r="A338" t="s">
        <v>54</v>
      </c>
      <c r="D338">
        <v>316</v>
      </c>
      <c r="E338" t="s">
        <v>20</v>
      </c>
      <c r="F338" t="s">
        <v>1270</v>
      </c>
      <c r="G338" t="s">
        <v>631</v>
      </c>
      <c r="H338" t="s">
        <v>6855</v>
      </c>
      <c r="I338">
        <v>415</v>
      </c>
      <c r="J338" t="s">
        <v>6857</v>
      </c>
      <c r="K338" t="s">
        <v>7589</v>
      </c>
      <c r="L338" t="s">
        <v>7589</v>
      </c>
      <c r="M338" t="s">
        <v>6856</v>
      </c>
      <c r="N338">
        <v>50.643607500000002</v>
      </c>
      <c r="O338">
        <v>41.485225499999999</v>
      </c>
      <c r="P338">
        <v>1</v>
      </c>
      <c r="Q338" t="s">
        <v>57</v>
      </c>
      <c r="R338">
        <v>44104</v>
      </c>
      <c r="S338" t="s">
        <v>7590</v>
      </c>
    </row>
    <row r="339" spans="1:19" ht="15" hidden="1">
      <c r="A339" t="s">
        <v>54</v>
      </c>
      <c r="D339">
        <v>317</v>
      </c>
      <c r="E339" t="s">
        <v>20</v>
      </c>
      <c r="F339" t="s">
        <v>1270</v>
      </c>
      <c r="G339" t="s">
        <v>631</v>
      </c>
      <c r="H339" t="s">
        <v>6858</v>
      </c>
      <c r="I339">
        <v>110</v>
      </c>
      <c r="J339" t="s">
        <v>6860</v>
      </c>
      <c r="K339" t="s">
        <v>7589</v>
      </c>
      <c r="L339" t="s">
        <v>7589</v>
      </c>
      <c r="M339" t="s">
        <v>6859</v>
      </c>
      <c r="N339">
        <v>50.286111099999999</v>
      </c>
      <c r="O339">
        <v>41.736111100000002</v>
      </c>
      <c r="P339">
        <v>0.25</v>
      </c>
      <c r="Q339" t="s">
        <v>57</v>
      </c>
      <c r="R339">
        <v>44104</v>
      </c>
      <c r="S339" t="s">
        <v>7590</v>
      </c>
    </row>
    <row r="340" spans="1:19" ht="15" hidden="1">
      <c r="A340" t="s">
        <v>54</v>
      </c>
      <c r="D340">
        <v>318</v>
      </c>
      <c r="E340" t="s">
        <v>20</v>
      </c>
      <c r="F340" t="s">
        <v>1272</v>
      </c>
      <c r="G340" t="s">
        <v>59</v>
      </c>
      <c r="H340" t="s">
        <v>6861</v>
      </c>
      <c r="I340">
        <v>1639</v>
      </c>
      <c r="J340" t="s">
        <v>6862</v>
      </c>
      <c r="K340" t="s">
        <v>7589</v>
      </c>
      <c r="L340" t="s">
        <v>7589</v>
      </c>
      <c r="M340" t="s">
        <v>6863</v>
      </c>
      <c r="N340">
        <v>50.255555600000001</v>
      </c>
      <c r="O340">
        <v>45.900277799999998</v>
      </c>
      <c r="P340">
        <v>10</v>
      </c>
      <c r="Q340" t="s">
        <v>57</v>
      </c>
      <c r="R340">
        <v>44104</v>
      </c>
      <c r="S340" t="s">
        <v>7590</v>
      </c>
    </row>
    <row r="341" spans="1:19" ht="15">
      <c r="A341" t="s">
        <v>54</v>
      </c>
      <c r="D341">
        <v>319</v>
      </c>
      <c r="E341" t="s">
        <v>20</v>
      </c>
      <c r="F341" t="s">
        <v>1272</v>
      </c>
      <c r="G341" t="s">
        <v>59</v>
      </c>
      <c r="H341" t="s">
        <v>6864</v>
      </c>
      <c r="I341">
        <v>915</v>
      </c>
      <c r="J341" t="s">
        <v>6866</v>
      </c>
      <c r="K341" t="s">
        <v>7589</v>
      </c>
      <c r="L341" t="s">
        <v>7589</v>
      </c>
      <c r="M341" t="s">
        <v>6865</v>
      </c>
      <c r="N341">
        <v>49.957777800000002</v>
      </c>
      <c r="O341">
        <v>45.642222199999999</v>
      </c>
      <c r="P341">
        <v>1</v>
      </c>
      <c r="Q341" t="s">
        <v>57</v>
      </c>
      <c r="R341">
        <v>43799</v>
      </c>
      <c r="S341" t="s">
        <v>7590</v>
      </c>
    </row>
    <row r="342" spans="1:19" ht="15">
      <c r="A342" t="s">
        <v>54</v>
      </c>
      <c r="D342">
        <v>320</v>
      </c>
      <c r="E342" t="s">
        <v>20</v>
      </c>
      <c r="F342" t="s">
        <v>1272</v>
      </c>
      <c r="G342" t="s">
        <v>631</v>
      </c>
      <c r="H342" t="s">
        <v>6867</v>
      </c>
      <c r="I342">
        <v>1169</v>
      </c>
      <c r="J342" t="s">
        <v>6868</v>
      </c>
      <c r="K342" t="s">
        <v>7589</v>
      </c>
      <c r="L342" t="s">
        <v>7589</v>
      </c>
      <c r="M342" t="s">
        <v>6869</v>
      </c>
      <c r="N342">
        <v>50.025833300000002</v>
      </c>
      <c r="O342">
        <v>46.094166700000002</v>
      </c>
      <c r="P342">
        <v>10</v>
      </c>
      <c r="Q342" t="s">
        <v>57</v>
      </c>
      <c r="R342">
        <v>43799</v>
      </c>
      <c r="S342" t="s">
        <v>7590</v>
      </c>
    </row>
    <row r="343" spans="1:19" ht="15">
      <c r="A343" t="s">
        <v>54</v>
      </c>
      <c r="D343">
        <v>321</v>
      </c>
      <c r="E343" t="s">
        <v>20</v>
      </c>
      <c r="F343" t="s">
        <v>1272</v>
      </c>
      <c r="G343" t="s">
        <v>59</v>
      </c>
      <c r="H343" t="s">
        <v>6870</v>
      </c>
      <c r="I343">
        <v>1005</v>
      </c>
      <c r="J343" t="s">
        <v>6871</v>
      </c>
      <c r="K343" t="s">
        <v>7589</v>
      </c>
      <c r="L343" t="s">
        <v>7589</v>
      </c>
      <c r="M343" t="s">
        <v>6872</v>
      </c>
      <c r="N343">
        <v>50.121388899999999</v>
      </c>
      <c r="O343">
        <v>45.702500000000001</v>
      </c>
      <c r="P343">
        <v>10</v>
      </c>
      <c r="Q343" t="s">
        <v>57</v>
      </c>
      <c r="R343">
        <v>43799</v>
      </c>
      <c r="S343" t="s">
        <v>7590</v>
      </c>
    </row>
    <row r="344" spans="1:19" ht="15">
      <c r="A344" t="s">
        <v>54</v>
      </c>
      <c r="D344">
        <v>322</v>
      </c>
      <c r="E344" t="s">
        <v>20</v>
      </c>
      <c r="F344" t="s">
        <v>1272</v>
      </c>
      <c r="G344" t="s">
        <v>59</v>
      </c>
      <c r="H344" t="s">
        <v>6873</v>
      </c>
      <c r="I344">
        <v>1414</v>
      </c>
      <c r="J344" t="s">
        <v>6874</v>
      </c>
      <c r="K344" t="s">
        <v>7589</v>
      </c>
      <c r="L344" t="s">
        <v>7589</v>
      </c>
      <c r="M344" t="s">
        <v>6875</v>
      </c>
      <c r="N344">
        <v>50.0397222</v>
      </c>
      <c r="O344">
        <v>45.548055599999998</v>
      </c>
      <c r="P344">
        <v>10</v>
      </c>
      <c r="Q344" t="s">
        <v>57</v>
      </c>
      <c r="R344">
        <v>43799</v>
      </c>
      <c r="S344" t="s">
        <v>7590</v>
      </c>
    </row>
    <row r="345" spans="1:19" ht="15">
      <c r="A345" t="s">
        <v>54</v>
      </c>
      <c r="D345">
        <v>323</v>
      </c>
      <c r="E345" t="s">
        <v>20</v>
      </c>
      <c r="F345" t="s">
        <v>1272</v>
      </c>
      <c r="G345" t="s">
        <v>56</v>
      </c>
      <c r="H345" t="s">
        <v>6876</v>
      </c>
      <c r="I345">
        <v>15075</v>
      </c>
      <c r="J345" t="s">
        <v>6877</v>
      </c>
      <c r="K345" t="s">
        <v>7589</v>
      </c>
      <c r="L345" t="s">
        <v>7589</v>
      </c>
      <c r="M345" t="s">
        <v>6878</v>
      </c>
      <c r="N345">
        <v>50.020623299999997</v>
      </c>
      <c r="O345">
        <v>45.450299000000001</v>
      </c>
      <c r="P345">
        <v>20</v>
      </c>
      <c r="Q345" t="s">
        <v>57</v>
      </c>
      <c r="R345">
        <v>43799</v>
      </c>
      <c r="S345" t="s">
        <v>7590</v>
      </c>
    </row>
    <row r="346" spans="1:19" ht="15" hidden="1">
      <c r="A346" t="s">
        <v>54</v>
      </c>
      <c r="D346">
        <v>324</v>
      </c>
      <c r="E346" t="s">
        <v>20</v>
      </c>
      <c r="F346" t="s">
        <v>1272</v>
      </c>
      <c r="G346" t="s">
        <v>631</v>
      </c>
      <c r="H346" t="s">
        <v>6879</v>
      </c>
      <c r="I346">
        <v>797</v>
      </c>
      <c r="J346" t="s">
        <v>6881</v>
      </c>
      <c r="K346" t="s">
        <v>7589</v>
      </c>
      <c r="L346" t="s">
        <v>7589</v>
      </c>
      <c r="M346" t="s">
        <v>6880</v>
      </c>
      <c r="N346">
        <v>49.820555599999999</v>
      </c>
      <c r="O346">
        <v>45.9055556</v>
      </c>
      <c r="P346">
        <v>1</v>
      </c>
      <c r="Q346" t="s">
        <v>57</v>
      </c>
      <c r="R346">
        <v>44469</v>
      </c>
      <c r="S346" t="s">
        <v>7590</v>
      </c>
    </row>
    <row r="347" spans="1:19" ht="15">
      <c r="A347" t="s">
        <v>54</v>
      </c>
      <c r="D347">
        <v>325</v>
      </c>
      <c r="E347" t="s">
        <v>20</v>
      </c>
      <c r="F347" t="s">
        <v>1272</v>
      </c>
      <c r="G347" t="s">
        <v>59</v>
      </c>
      <c r="H347" t="s">
        <v>6882</v>
      </c>
      <c r="I347">
        <v>1232</v>
      </c>
      <c r="J347" t="s">
        <v>6883</v>
      </c>
      <c r="K347" t="s">
        <v>7589</v>
      </c>
      <c r="L347" t="s">
        <v>7589</v>
      </c>
      <c r="M347" t="s">
        <v>6884</v>
      </c>
      <c r="N347">
        <v>49.99</v>
      </c>
      <c r="O347">
        <v>45.433333300000001</v>
      </c>
      <c r="P347">
        <v>10</v>
      </c>
      <c r="Q347" t="s">
        <v>57</v>
      </c>
      <c r="R347">
        <v>43799</v>
      </c>
      <c r="S347" t="s">
        <v>7590</v>
      </c>
    </row>
    <row r="348" spans="1:19" ht="15" hidden="1">
      <c r="A348" t="s">
        <v>54</v>
      </c>
      <c r="D348">
        <v>326</v>
      </c>
      <c r="E348" t="s">
        <v>20</v>
      </c>
      <c r="F348" t="s">
        <v>1272</v>
      </c>
      <c r="G348" t="s">
        <v>61</v>
      </c>
      <c r="H348" t="s">
        <v>6885</v>
      </c>
      <c r="I348">
        <v>290</v>
      </c>
      <c r="J348" t="s">
        <v>6887</v>
      </c>
      <c r="K348" t="s">
        <v>7589</v>
      </c>
      <c r="L348" t="s">
        <v>7589</v>
      </c>
      <c r="M348" t="s">
        <v>6886</v>
      </c>
      <c r="N348">
        <v>50.063888900000002</v>
      </c>
      <c r="O348">
        <v>45.677222200000003</v>
      </c>
      <c r="P348">
        <v>1</v>
      </c>
      <c r="Q348" t="s">
        <v>57</v>
      </c>
      <c r="R348">
        <v>44104</v>
      </c>
      <c r="S348" t="s">
        <v>7590</v>
      </c>
    </row>
    <row r="349" spans="1:19" ht="15" hidden="1">
      <c r="A349" t="s">
        <v>54</v>
      </c>
      <c r="D349">
        <v>327</v>
      </c>
      <c r="E349" t="s">
        <v>20</v>
      </c>
      <c r="F349" t="s">
        <v>1272</v>
      </c>
      <c r="G349" t="s">
        <v>59</v>
      </c>
      <c r="H349" t="s">
        <v>6888</v>
      </c>
      <c r="I349">
        <v>1085</v>
      </c>
      <c r="J349" t="s">
        <v>6889</v>
      </c>
      <c r="K349" t="s">
        <v>7589</v>
      </c>
      <c r="L349" t="s">
        <v>7589</v>
      </c>
      <c r="M349" t="s">
        <v>6890</v>
      </c>
      <c r="N349">
        <v>50.201666699999997</v>
      </c>
      <c r="O349">
        <v>45.709722200000002</v>
      </c>
      <c r="P349">
        <v>10</v>
      </c>
      <c r="Q349" t="s">
        <v>57</v>
      </c>
      <c r="R349">
        <v>44469</v>
      </c>
      <c r="S349" t="s">
        <v>7590</v>
      </c>
    </row>
    <row r="350" spans="1:19" ht="15">
      <c r="A350" t="s">
        <v>54</v>
      </c>
      <c r="D350">
        <v>328</v>
      </c>
      <c r="E350" t="s">
        <v>20</v>
      </c>
      <c r="F350" t="s">
        <v>1272</v>
      </c>
      <c r="G350" t="s">
        <v>59</v>
      </c>
      <c r="H350" t="s">
        <v>6799</v>
      </c>
      <c r="I350">
        <v>1565</v>
      </c>
      <c r="J350" t="s">
        <v>6891</v>
      </c>
      <c r="K350" t="s">
        <v>7589</v>
      </c>
      <c r="L350" t="s">
        <v>7589</v>
      </c>
      <c r="M350" t="s">
        <v>6892</v>
      </c>
      <c r="N350">
        <v>49.9166667</v>
      </c>
      <c r="O350">
        <v>45.793055600000002</v>
      </c>
      <c r="P350">
        <v>10</v>
      </c>
      <c r="Q350" t="s">
        <v>57</v>
      </c>
      <c r="R350">
        <v>43799</v>
      </c>
      <c r="S350" t="s">
        <v>7590</v>
      </c>
    </row>
    <row r="351" spans="1:19" ht="15">
      <c r="A351" t="s">
        <v>54</v>
      </c>
      <c r="D351">
        <v>329</v>
      </c>
      <c r="E351" t="s">
        <v>20</v>
      </c>
      <c r="F351" t="s">
        <v>1272</v>
      </c>
      <c r="G351" t="s">
        <v>59</v>
      </c>
      <c r="H351" t="s">
        <v>6893</v>
      </c>
      <c r="I351">
        <v>1451</v>
      </c>
      <c r="J351" t="s">
        <v>6894</v>
      </c>
      <c r="K351" t="s">
        <v>7589</v>
      </c>
      <c r="L351" t="s">
        <v>7589</v>
      </c>
      <c r="M351" t="s">
        <v>6895</v>
      </c>
      <c r="N351">
        <v>49.9147222</v>
      </c>
      <c r="O351">
        <v>46.06</v>
      </c>
      <c r="P351">
        <v>10</v>
      </c>
      <c r="Q351" t="s">
        <v>57</v>
      </c>
      <c r="R351">
        <v>43799</v>
      </c>
      <c r="S351" t="s">
        <v>7590</v>
      </c>
    </row>
    <row r="352" spans="1:19" ht="15">
      <c r="A352" t="s">
        <v>54</v>
      </c>
      <c r="D352">
        <v>330</v>
      </c>
      <c r="E352" t="s">
        <v>20</v>
      </c>
      <c r="F352" t="s">
        <v>1272</v>
      </c>
      <c r="G352" t="s">
        <v>59</v>
      </c>
      <c r="H352" t="s">
        <v>6896</v>
      </c>
      <c r="I352">
        <v>1588</v>
      </c>
      <c r="J352" t="s">
        <v>6897</v>
      </c>
      <c r="K352" t="s">
        <v>7589</v>
      </c>
      <c r="L352" t="s">
        <v>7589</v>
      </c>
      <c r="M352" t="s">
        <v>6898</v>
      </c>
      <c r="N352">
        <v>49.960833299999997</v>
      </c>
      <c r="O352">
        <v>45.422777799999999</v>
      </c>
      <c r="P352">
        <v>10</v>
      </c>
      <c r="Q352" t="s">
        <v>57</v>
      </c>
      <c r="R352">
        <v>43799</v>
      </c>
      <c r="S352" t="s">
        <v>7590</v>
      </c>
    </row>
    <row r="353" spans="1:19" ht="15">
      <c r="A353" t="s">
        <v>54</v>
      </c>
      <c r="D353">
        <v>331</v>
      </c>
      <c r="E353" t="s">
        <v>20</v>
      </c>
      <c r="F353" t="s">
        <v>1272</v>
      </c>
      <c r="G353" t="s">
        <v>61</v>
      </c>
      <c r="H353" t="s">
        <v>6899</v>
      </c>
      <c r="I353">
        <v>1146</v>
      </c>
      <c r="J353" t="s">
        <v>6900</v>
      </c>
      <c r="K353" t="s">
        <v>7589</v>
      </c>
      <c r="L353" t="s">
        <v>7589</v>
      </c>
      <c r="M353" t="s">
        <v>6901</v>
      </c>
      <c r="N353">
        <v>49.941111100000001</v>
      </c>
      <c r="O353">
        <v>45.818333299999999</v>
      </c>
      <c r="P353">
        <v>10</v>
      </c>
      <c r="Q353" t="s">
        <v>57</v>
      </c>
      <c r="R353">
        <v>43799</v>
      </c>
      <c r="S353" t="s">
        <v>7590</v>
      </c>
    </row>
    <row r="354" spans="1:19" ht="15" hidden="1">
      <c r="A354" t="s">
        <v>54</v>
      </c>
      <c r="D354">
        <v>332</v>
      </c>
      <c r="E354" t="s">
        <v>20</v>
      </c>
      <c r="F354" t="s">
        <v>1274</v>
      </c>
      <c r="G354" t="s">
        <v>631</v>
      </c>
      <c r="H354" t="s">
        <v>6902</v>
      </c>
      <c r="I354">
        <v>150</v>
      </c>
      <c r="J354" t="s">
        <v>6904</v>
      </c>
      <c r="K354" t="s">
        <v>7589</v>
      </c>
      <c r="L354" t="s">
        <v>7589</v>
      </c>
      <c r="M354" t="s">
        <v>6903</v>
      </c>
      <c r="N354">
        <v>50.266111100000003</v>
      </c>
      <c r="O354">
        <v>42.756111099999998</v>
      </c>
      <c r="P354">
        <v>0.25</v>
      </c>
      <c r="Q354" t="s">
        <v>57</v>
      </c>
      <c r="R354">
        <v>44104</v>
      </c>
      <c r="S354" t="s">
        <v>7590</v>
      </c>
    </row>
    <row r="355" spans="1:19" ht="15" hidden="1">
      <c r="A355" t="s">
        <v>54</v>
      </c>
      <c r="D355">
        <v>333</v>
      </c>
      <c r="E355" t="s">
        <v>20</v>
      </c>
      <c r="F355" t="s">
        <v>1274</v>
      </c>
      <c r="G355" t="s">
        <v>631</v>
      </c>
      <c r="H355" t="s">
        <v>6905</v>
      </c>
      <c r="I355">
        <v>698</v>
      </c>
      <c r="J355" t="s">
        <v>6906</v>
      </c>
      <c r="K355" t="s">
        <v>7589</v>
      </c>
      <c r="L355" t="s">
        <v>7589</v>
      </c>
      <c r="M355" t="s">
        <v>6907</v>
      </c>
      <c r="N355">
        <v>50.545000000000002</v>
      </c>
      <c r="O355">
        <v>42.614722200000003</v>
      </c>
      <c r="P355">
        <v>1</v>
      </c>
      <c r="Q355" t="s">
        <v>57</v>
      </c>
      <c r="R355">
        <v>44104</v>
      </c>
      <c r="S355" t="s">
        <v>7590</v>
      </c>
    </row>
    <row r="356" spans="1:19" ht="15" hidden="1">
      <c r="A356" t="s">
        <v>54</v>
      </c>
      <c r="D356">
        <v>334</v>
      </c>
      <c r="E356" t="s">
        <v>20</v>
      </c>
      <c r="F356" t="s">
        <v>1274</v>
      </c>
      <c r="G356" t="s">
        <v>631</v>
      </c>
      <c r="H356" t="s">
        <v>6908</v>
      </c>
      <c r="I356">
        <v>583</v>
      </c>
      <c r="J356" t="s">
        <v>6909</v>
      </c>
      <c r="K356" t="s">
        <v>7589</v>
      </c>
      <c r="L356" t="s">
        <v>7589</v>
      </c>
      <c r="M356" t="s">
        <v>6910</v>
      </c>
      <c r="N356">
        <v>50.383333299999997</v>
      </c>
      <c r="O356">
        <v>42.659444399999998</v>
      </c>
      <c r="P356">
        <v>1</v>
      </c>
      <c r="Q356" t="s">
        <v>57</v>
      </c>
      <c r="R356">
        <v>44104</v>
      </c>
      <c r="S356" t="s">
        <v>7590</v>
      </c>
    </row>
    <row r="357" spans="1:19" ht="15" hidden="1">
      <c r="A357" t="s">
        <v>54</v>
      </c>
      <c r="D357">
        <v>335</v>
      </c>
      <c r="E357" t="s">
        <v>20</v>
      </c>
      <c r="F357" t="s">
        <v>1274</v>
      </c>
      <c r="G357" t="s">
        <v>631</v>
      </c>
      <c r="H357" t="s">
        <v>6911</v>
      </c>
      <c r="I357">
        <v>867</v>
      </c>
      <c r="J357" t="s">
        <v>6912</v>
      </c>
      <c r="K357" t="s">
        <v>7589</v>
      </c>
      <c r="L357" t="s">
        <v>7589</v>
      </c>
      <c r="M357" t="s">
        <v>6913</v>
      </c>
      <c r="N357">
        <v>50.746944399999997</v>
      </c>
      <c r="O357">
        <v>42.845277799999998</v>
      </c>
      <c r="P357">
        <v>1</v>
      </c>
      <c r="Q357" t="s">
        <v>57</v>
      </c>
      <c r="R357">
        <v>44104</v>
      </c>
      <c r="S357" t="s">
        <v>7590</v>
      </c>
    </row>
    <row r="358" spans="1:19" ht="15" hidden="1">
      <c r="A358" t="s">
        <v>54</v>
      </c>
      <c r="D358">
        <v>336</v>
      </c>
      <c r="E358" t="s">
        <v>20</v>
      </c>
      <c r="F358" t="s">
        <v>1274</v>
      </c>
      <c r="G358" t="s">
        <v>631</v>
      </c>
      <c r="H358" t="s">
        <v>6914</v>
      </c>
      <c r="I358">
        <v>839</v>
      </c>
      <c r="J358" t="s">
        <v>6915</v>
      </c>
      <c r="K358" t="s">
        <v>7589</v>
      </c>
      <c r="L358" t="s">
        <v>7589</v>
      </c>
      <c r="M358" t="s">
        <v>6916</v>
      </c>
      <c r="N358">
        <v>50.571111100000003</v>
      </c>
      <c r="O358">
        <v>42.277777800000003</v>
      </c>
      <c r="P358">
        <v>1</v>
      </c>
      <c r="Q358" t="s">
        <v>57</v>
      </c>
      <c r="R358">
        <v>44104</v>
      </c>
      <c r="S358" t="s">
        <v>7590</v>
      </c>
    </row>
    <row r="359" spans="1:19" ht="15" hidden="1">
      <c r="A359" t="s">
        <v>54</v>
      </c>
      <c r="D359">
        <v>337</v>
      </c>
      <c r="E359" t="s">
        <v>20</v>
      </c>
      <c r="F359" t="s">
        <v>1274</v>
      </c>
      <c r="G359" t="s">
        <v>631</v>
      </c>
      <c r="H359" t="s">
        <v>6917</v>
      </c>
      <c r="I359">
        <v>432</v>
      </c>
      <c r="J359" t="s">
        <v>6919</v>
      </c>
      <c r="K359" t="s">
        <v>7589</v>
      </c>
      <c r="L359" t="s">
        <v>7589</v>
      </c>
      <c r="M359" t="s">
        <v>6918</v>
      </c>
      <c r="N359">
        <v>50.4671582</v>
      </c>
      <c r="O359">
        <v>42.406268799999999</v>
      </c>
      <c r="P359">
        <v>1</v>
      </c>
      <c r="Q359" t="s">
        <v>57</v>
      </c>
      <c r="R359">
        <v>44104</v>
      </c>
      <c r="S359" t="s">
        <v>7590</v>
      </c>
    </row>
    <row r="360" spans="1:19" ht="15" hidden="1">
      <c r="A360" t="s">
        <v>54</v>
      </c>
      <c r="D360">
        <v>338</v>
      </c>
      <c r="E360" t="s">
        <v>20</v>
      </c>
      <c r="F360" t="s">
        <v>1274</v>
      </c>
      <c r="G360" t="s">
        <v>631</v>
      </c>
      <c r="H360" t="s">
        <v>6920</v>
      </c>
      <c r="I360">
        <v>570</v>
      </c>
      <c r="J360" t="s">
        <v>6922</v>
      </c>
      <c r="K360" t="s">
        <v>7589</v>
      </c>
      <c r="L360" t="s">
        <v>7589</v>
      </c>
      <c r="M360" t="s">
        <v>6921</v>
      </c>
      <c r="N360">
        <v>50.612254100000001</v>
      </c>
      <c r="O360">
        <v>42.657829300000003</v>
      </c>
      <c r="P360">
        <v>1</v>
      </c>
      <c r="Q360" t="s">
        <v>57</v>
      </c>
      <c r="R360">
        <v>44104</v>
      </c>
      <c r="S360" t="s">
        <v>7590</v>
      </c>
    </row>
    <row r="361" spans="1:19" ht="15" hidden="1">
      <c r="A361" t="s">
        <v>54</v>
      </c>
      <c r="D361">
        <v>339</v>
      </c>
      <c r="E361" t="s">
        <v>20</v>
      </c>
      <c r="F361" t="s">
        <v>1274</v>
      </c>
      <c r="G361" t="s">
        <v>631</v>
      </c>
      <c r="H361" t="s">
        <v>6923</v>
      </c>
      <c r="I361">
        <v>237</v>
      </c>
      <c r="J361" t="s">
        <v>6924</v>
      </c>
      <c r="K361" t="s">
        <v>7589</v>
      </c>
      <c r="L361" t="s">
        <v>7589</v>
      </c>
      <c r="M361" t="s">
        <v>6925</v>
      </c>
      <c r="N361">
        <v>50.435277800000001</v>
      </c>
      <c r="O361">
        <v>42.690555600000003</v>
      </c>
      <c r="P361">
        <v>0.25</v>
      </c>
      <c r="Q361" t="s">
        <v>57</v>
      </c>
      <c r="R361">
        <v>44104</v>
      </c>
      <c r="S361" t="s">
        <v>7590</v>
      </c>
    </row>
    <row r="362" spans="1:19" ht="15" hidden="1">
      <c r="A362" t="s">
        <v>54</v>
      </c>
      <c r="D362">
        <v>340</v>
      </c>
      <c r="E362" t="s">
        <v>20</v>
      </c>
      <c r="F362" t="s">
        <v>1274</v>
      </c>
      <c r="G362" t="s">
        <v>56</v>
      </c>
      <c r="H362" t="s">
        <v>6926</v>
      </c>
      <c r="I362">
        <v>17912</v>
      </c>
      <c r="J362" t="s">
        <v>6927</v>
      </c>
      <c r="K362" t="s">
        <v>7589</v>
      </c>
      <c r="L362" t="s">
        <v>7589</v>
      </c>
      <c r="M362" t="s">
        <v>6928</v>
      </c>
      <c r="N362">
        <v>50.528565999999998</v>
      </c>
      <c r="O362">
        <v>42.664898999999998</v>
      </c>
      <c r="P362">
        <v>20</v>
      </c>
      <c r="Q362" t="s">
        <v>57</v>
      </c>
      <c r="R362">
        <v>44104</v>
      </c>
      <c r="S362" t="s">
        <v>7590</v>
      </c>
    </row>
    <row r="363" spans="1:19" ht="15" hidden="1">
      <c r="A363" t="s">
        <v>54</v>
      </c>
      <c r="D363">
        <v>341</v>
      </c>
      <c r="E363" t="s">
        <v>20</v>
      </c>
      <c r="F363" t="s">
        <v>1274</v>
      </c>
      <c r="G363" t="s">
        <v>631</v>
      </c>
      <c r="H363" t="s">
        <v>6929</v>
      </c>
      <c r="I363">
        <v>762</v>
      </c>
      <c r="J363" t="s">
        <v>6931</v>
      </c>
      <c r="K363" t="s">
        <v>7589</v>
      </c>
      <c r="L363" t="s">
        <v>7589</v>
      </c>
      <c r="M363" t="s">
        <v>6930</v>
      </c>
      <c r="N363">
        <v>50.4215017</v>
      </c>
      <c r="O363">
        <v>43.127260300000003</v>
      </c>
      <c r="P363">
        <v>1</v>
      </c>
      <c r="Q363" t="s">
        <v>57</v>
      </c>
      <c r="R363">
        <v>44104</v>
      </c>
      <c r="S363" t="s">
        <v>7590</v>
      </c>
    </row>
    <row r="364" spans="1:19" ht="15" hidden="1">
      <c r="A364" t="s">
        <v>54</v>
      </c>
      <c r="D364">
        <v>342</v>
      </c>
      <c r="E364" t="s">
        <v>20</v>
      </c>
      <c r="F364" t="s">
        <v>1274</v>
      </c>
      <c r="G364" t="s">
        <v>61</v>
      </c>
      <c r="H364" t="s">
        <v>6932</v>
      </c>
      <c r="I364">
        <v>520</v>
      </c>
      <c r="J364" t="s">
        <v>6933</v>
      </c>
      <c r="K364" t="s">
        <v>7589</v>
      </c>
      <c r="L364" t="s">
        <v>7589</v>
      </c>
      <c r="M364" t="s">
        <v>6934</v>
      </c>
      <c r="N364">
        <v>50.368611100000003</v>
      </c>
      <c r="O364">
        <v>42.9830556</v>
      </c>
      <c r="P364">
        <v>1</v>
      </c>
      <c r="Q364" t="s">
        <v>57</v>
      </c>
      <c r="R364">
        <v>44104</v>
      </c>
      <c r="S364" t="s">
        <v>7590</v>
      </c>
    </row>
    <row r="365" spans="1:19" ht="15">
      <c r="A365" t="s">
        <v>54</v>
      </c>
      <c r="D365">
        <v>343</v>
      </c>
      <c r="E365" t="s">
        <v>20</v>
      </c>
      <c r="F365" t="s">
        <v>1274</v>
      </c>
      <c r="G365" t="s">
        <v>61</v>
      </c>
      <c r="H365" t="s">
        <v>6935</v>
      </c>
      <c r="I365">
        <v>1797</v>
      </c>
      <c r="J365" t="s">
        <v>6936</v>
      </c>
      <c r="K365" t="s">
        <v>7589</v>
      </c>
      <c r="L365" t="s">
        <v>7589</v>
      </c>
      <c r="M365" t="s">
        <v>6937</v>
      </c>
      <c r="N365">
        <v>50.401944399999998</v>
      </c>
      <c r="O365">
        <v>42.888055600000001</v>
      </c>
      <c r="P365">
        <v>10</v>
      </c>
      <c r="Q365" t="s">
        <v>57</v>
      </c>
      <c r="R365">
        <v>43799</v>
      </c>
      <c r="S365" t="s">
        <v>7590</v>
      </c>
    </row>
    <row r="366" spans="1:19" ht="15" hidden="1">
      <c r="A366" t="s">
        <v>54</v>
      </c>
      <c r="D366">
        <v>344</v>
      </c>
      <c r="E366" t="s">
        <v>20</v>
      </c>
      <c r="F366" t="s">
        <v>1274</v>
      </c>
      <c r="G366" t="s">
        <v>631</v>
      </c>
      <c r="H366" t="s">
        <v>6938</v>
      </c>
      <c r="I366">
        <v>102</v>
      </c>
      <c r="J366" t="s">
        <v>6940</v>
      </c>
      <c r="K366" t="s">
        <v>7589</v>
      </c>
      <c r="L366" t="s">
        <v>7589</v>
      </c>
      <c r="M366" t="s">
        <v>6939</v>
      </c>
      <c r="N366">
        <v>50.373888899999997</v>
      </c>
      <c r="O366">
        <v>43.072222199999999</v>
      </c>
      <c r="P366">
        <v>0.25</v>
      </c>
      <c r="Q366" t="s">
        <v>57</v>
      </c>
      <c r="R366">
        <v>44469</v>
      </c>
      <c r="S366" t="s">
        <v>7590</v>
      </c>
    </row>
    <row r="367" spans="1:19" ht="15" hidden="1">
      <c r="A367" t="s">
        <v>54</v>
      </c>
      <c r="D367">
        <v>345</v>
      </c>
      <c r="E367" t="s">
        <v>20</v>
      </c>
      <c r="F367" t="s">
        <v>1274</v>
      </c>
      <c r="G367" t="s">
        <v>631</v>
      </c>
      <c r="H367" t="s">
        <v>6941</v>
      </c>
      <c r="I367">
        <v>336</v>
      </c>
      <c r="J367" t="s">
        <v>6943</v>
      </c>
      <c r="K367" t="s">
        <v>7589</v>
      </c>
      <c r="L367" t="s">
        <v>7589</v>
      </c>
      <c r="M367" t="s">
        <v>6942</v>
      </c>
      <c r="N367">
        <v>50.649607199999998</v>
      </c>
      <c r="O367">
        <v>42.743942500000003</v>
      </c>
      <c r="P367">
        <v>1</v>
      </c>
      <c r="Q367" t="s">
        <v>57</v>
      </c>
      <c r="R367">
        <v>44104</v>
      </c>
      <c r="S367" t="s">
        <v>7590</v>
      </c>
    </row>
    <row r="368" spans="1:19" ht="15" hidden="1">
      <c r="A368" t="s">
        <v>54</v>
      </c>
      <c r="D368">
        <v>346</v>
      </c>
      <c r="E368" t="s">
        <v>20</v>
      </c>
      <c r="F368" t="s">
        <v>1274</v>
      </c>
      <c r="G368" t="s">
        <v>61</v>
      </c>
      <c r="H368" t="s">
        <v>6945</v>
      </c>
      <c r="I368">
        <v>782</v>
      </c>
      <c r="J368" t="s">
        <v>6944</v>
      </c>
      <c r="K368" t="s">
        <v>7589</v>
      </c>
      <c r="L368" t="s">
        <v>7589</v>
      </c>
      <c r="M368" t="s">
        <v>6946</v>
      </c>
      <c r="N368">
        <v>50.423611100000002</v>
      </c>
      <c r="O368">
        <v>42.929166700000003</v>
      </c>
      <c r="P368">
        <v>1</v>
      </c>
      <c r="Q368" t="s">
        <v>57</v>
      </c>
      <c r="R368">
        <v>44104</v>
      </c>
      <c r="S368" t="s">
        <v>7590</v>
      </c>
    </row>
    <row r="369" spans="1:19" ht="15" hidden="1">
      <c r="A369" t="s">
        <v>54</v>
      </c>
      <c r="D369">
        <v>347</v>
      </c>
      <c r="E369" t="s">
        <v>20</v>
      </c>
      <c r="F369" t="s">
        <v>1274</v>
      </c>
      <c r="G369" t="s">
        <v>601</v>
      </c>
      <c r="H369" t="s">
        <v>6947</v>
      </c>
      <c r="I369">
        <v>808</v>
      </c>
      <c r="J369" t="s">
        <v>6949</v>
      </c>
      <c r="K369" t="s">
        <v>7589</v>
      </c>
      <c r="L369" t="s">
        <v>7589</v>
      </c>
      <c r="M369" t="s">
        <v>6948</v>
      </c>
      <c r="N369">
        <v>50.488055600000003</v>
      </c>
      <c r="O369">
        <v>42.5397222</v>
      </c>
      <c r="P369">
        <v>1</v>
      </c>
      <c r="Q369" t="s">
        <v>57</v>
      </c>
      <c r="R369">
        <v>44104</v>
      </c>
      <c r="S369" t="s">
        <v>7590</v>
      </c>
    </row>
    <row r="370" spans="1:19" ht="15" hidden="1">
      <c r="A370" t="s">
        <v>54</v>
      </c>
      <c r="D370">
        <v>348</v>
      </c>
      <c r="E370" t="s">
        <v>20</v>
      </c>
      <c r="F370" t="s">
        <v>1274</v>
      </c>
      <c r="G370" t="s">
        <v>61</v>
      </c>
      <c r="H370" t="s">
        <v>6950</v>
      </c>
      <c r="I370">
        <v>627</v>
      </c>
      <c r="J370" t="s">
        <v>6952</v>
      </c>
      <c r="K370" t="s">
        <v>7589</v>
      </c>
      <c r="L370" t="s">
        <v>7589</v>
      </c>
      <c r="M370" t="s">
        <v>6951</v>
      </c>
      <c r="N370">
        <v>50.469495600000002</v>
      </c>
      <c r="O370">
        <v>43.225374700000003</v>
      </c>
      <c r="P370">
        <v>1</v>
      </c>
      <c r="Q370" t="s">
        <v>57</v>
      </c>
      <c r="R370">
        <v>44104</v>
      </c>
      <c r="S370" t="s">
        <v>7590</v>
      </c>
    </row>
    <row r="371" spans="1:19" ht="15" hidden="1">
      <c r="A371" t="s">
        <v>54</v>
      </c>
      <c r="D371">
        <v>349</v>
      </c>
      <c r="E371" t="s">
        <v>20</v>
      </c>
      <c r="F371" t="s">
        <v>1274</v>
      </c>
      <c r="G371" t="s">
        <v>601</v>
      </c>
      <c r="H371" t="s">
        <v>6953</v>
      </c>
      <c r="I371">
        <v>1227</v>
      </c>
      <c r="J371" t="s">
        <v>6955</v>
      </c>
      <c r="K371" t="s">
        <v>7589</v>
      </c>
      <c r="L371" t="s">
        <v>7589</v>
      </c>
      <c r="M371" t="s">
        <v>6954</v>
      </c>
      <c r="N371">
        <v>50.578328300000003</v>
      </c>
      <c r="O371">
        <v>42.730639500000002</v>
      </c>
      <c r="P371">
        <v>10</v>
      </c>
      <c r="Q371" t="s">
        <v>57</v>
      </c>
      <c r="R371">
        <v>44104</v>
      </c>
      <c r="S371" t="s">
        <v>7590</v>
      </c>
    </row>
    <row r="372" spans="1:19" ht="15" hidden="1">
      <c r="A372" t="s">
        <v>54</v>
      </c>
      <c r="D372">
        <v>350</v>
      </c>
      <c r="E372" t="s">
        <v>20</v>
      </c>
      <c r="F372" t="s">
        <v>1274</v>
      </c>
      <c r="G372" t="s">
        <v>631</v>
      </c>
      <c r="H372" t="s">
        <v>6956</v>
      </c>
      <c r="I372">
        <v>129</v>
      </c>
      <c r="J372" t="s">
        <v>6958</v>
      </c>
      <c r="K372" t="s">
        <v>7589</v>
      </c>
      <c r="L372" t="s">
        <v>7589</v>
      </c>
      <c r="M372" t="s">
        <v>6957</v>
      </c>
      <c r="N372">
        <v>50.826666699999997</v>
      </c>
      <c r="O372">
        <v>42.813055599999998</v>
      </c>
      <c r="P372">
        <v>0.25</v>
      </c>
      <c r="Q372" t="s">
        <v>57</v>
      </c>
      <c r="R372">
        <v>44469</v>
      </c>
      <c r="S372" t="s">
        <v>7590</v>
      </c>
    </row>
    <row r="373" spans="1:19" ht="15" hidden="1">
      <c r="A373" t="s">
        <v>54</v>
      </c>
      <c r="D373">
        <v>351</v>
      </c>
      <c r="E373" t="s">
        <v>20</v>
      </c>
      <c r="F373" t="s">
        <v>1274</v>
      </c>
      <c r="G373" t="s">
        <v>631</v>
      </c>
      <c r="H373" t="s">
        <v>6959</v>
      </c>
      <c r="I373">
        <v>1545</v>
      </c>
      <c r="J373" t="s">
        <v>6961</v>
      </c>
      <c r="K373" t="s">
        <v>7589</v>
      </c>
      <c r="L373" t="s">
        <v>7589</v>
      </c>
      <c r="M373" t="s">
        <v>6960</v>
      </c>
      <c r="N373">
        <v>50.685636700000003</v>
      </c>
      <c r="O373">
        <v>42.565574300000002</v>
      </c>
      <c r="P373">
        <v>10</v>
      </c>
      <c r="Q373" t="s">
        <v>57</v>
      </c>
      <c r="R373">
        <v>44104</v>
      </c>
      <c r="S373" t="s">
        <v>7590</v>
      </c>
    </row>
    <row r="374" spans="1:19" ht="15" hidden="1">
      <c r="A374" t="s">
        <v>54</v>
      </c>
      <c r="D374">
        <v>352</v>
      </c>
      <c r="E374" t="s">
        <v>20</v>
      </c>
      <c r="F374" t="s">
        <v>1276</v>
      </c>
      <c r="G374" t="s">
        <v>631</v>
      </c>
      <c r="H374" t="s">
        <v>6962</v>
      </c>
      <c r="I374">
        <v>869</v>
      </c>
      <c r="J374" t="s">
        <v>6964</v>
      </c>
      <c r="K374" t="s">
        <v>7589</v>
      </c>
      <c r="L374" t="s">
        <v>7589</v>
      </c>
      <c r="M374" t="s">
        <v>6963</v>
      </c>
      <c r="N374">
        <v>51.084300800000001</v>
      </c>
      <c r="O374">
        <v>42.667993000000003</v>
      </c>
      <c r="P374">
        <v>1</v>
      </c>
      <c r="Q374" t="s">
        <v>57</v>
      </c>
      <c r="R374">
        <v>44104</v>
      </c>
      <c r="S374" t="s">
        <v>7590</v>
      </c>
    </row>
    <row r="375" spans="1:19" ht="15" hidden="1">
      <c r="A375" t="s">
        <v>54</v>
      </c>
      <c r="D375">
        <v>353</v>
      </c>
      <c r="E375" t="s">
        <v>20</v>
      </c>
      <c r="F375" t="s">
        <v>1276</v>
      </c>
      <c r="G375" t="s">
        <v>631</v>
      </c>
      <c r="H375" t="s">
        <v>6965</v>
      </c>
      <c r="I375">
        <v>813</v>
      </c>
      <c r="J375" t="s">
        <v>6966</v>
      </c>
      <c r="K375" t="s">
        <v>7589</v>
      </c>
      <c r="L375" t="s">
        <v>7589</v>
      </c>
      <c r="M375" t="s">
        <v>6967</v>
      </c>
      <c r="N375">
        <v>51.0436111</v>
      </c>
      <c r="O375">
        <v>42.4566667</v>
      </c>
      <c r="P375">
        <v>1</v>
      </c>
      <c r="Q375" t="s">
        <v>57</v>
      </c>
      <c r="R375">
        <v>44104</v>
      </c>
      <c r="S375" t="s">
        <v>7590</v>
      </c>
    </row>
    <row r="376" spans="1:19" ht="15">
      <c r="A376" t="s">
        <v>54</v>
      </c>
      <c r="D376">
        <v>354</v>
      </c>
      <c r="E376" t="s">
        <v>20</v>
      </c>
      <c r="F376" t="s">
        <v>1276</v>
      </c>
      <c r="G376" t="s">
        <v>631</v>
      </c>
      <c r="H376" t="s">
        <v>6968</v>
      </c>
      <c r="I376">
        <v>922</v>
      </c>
      <c r="J376" t="s">
        <v>6969</v>
      </c>
      <c r="K376" t="s">
        <v>7589</v>
      </c>
      <c r="L376" t="s">
        <v>7589</v>
      </c>
      <c r="M376" t="s">
        <v>6970</v>
      </c>
      <c r="N376">
        <v>51.103333300000003</v>
      </c>
      <c r="O376">
        <v>42.353611100000002</v>
      </c>
      <c r="P376">
        <v>1</v>
      </c>
      <c r="Q376" t="s">
        <v>57</v>
      </c>
      <c r="R376">
        <v>43799</v>
      </c>
      <c r="S376" t="s">
        <v>7590</v>
      </c>
    </row>
    <row r="377" spans="1:19" ht="15" hidden="1">
      <c r="A377" t="s">
        <v>54</v>
      </c>
      <c r="D377">
        <v>355</v>
      </c>
      <c r="E377" t="s">
        <v>20</v>
      </c>
      <c r="F377" t="s">
        <v>1276</v>
      </c>
      <c r="G377" t="s">
        <v>61</v>
      </c>
      <c r="H377" t="s">
        <v>6431</v>
      </c>
      <c r="I377">
        <v>882</v>
      </c>
      <c r="J377" t="s">
        <v>6971</v>
      </c>
      <c r="K377" t="s">
        <v>7589</v>
      </c>
      <c r="L377" t="s">
        <v>7589</v>
      </c>
      <c r="M377" t="s">
        <v>6972</v>
      </c>
      <c r="N377">
        <v>50.983611099999997</v>
      </c>
      <c r="O377">
        <v>42.482500000000002</v>
      </c>
      <c r="P377">
        <v>1</v>
      </c>
      <c r="Q377" t="s">
        <v>57</v>
      </c>
      <c r="R377">
        <v>44104</v>
      </c>
      <c r="S377" t="s">
        <v>7590</v>
      </c>
    </row>
    <row r="378" spans="1:19" ht="15">
      <c r="A378" t="s">
        <v>54</v>
      </c>
      <c r="D378">
        <v>356</v>
      </c>
      <c r="E378" t="s">
        <v>20</v>
      </c>
      <c r="F378" t="s">
        <v>1276</v>
      </c>
      <c r="G378" t="s">
        <v>61</v>
      </c>
      <c r="H378" t="s">
        <v>6973</v>
      </c>
      <c r="I378">
        <v>958</v>
      </c>
      <c r="J378" t="s">
        <v>6975</v>
      </c>
      <c r="K378" t="s">
        <v>7589</v>
      </c>
      <c r="L378" t="s">
        <v>7589</v>
      </c>
      <c r="M378" t="s">
        <v>6974</v>
      </c>
      <c r="N378">
        <v>51.046103700000003</v>
      </c>
      <c r="O378">
        <v>42.908202099999997</v>
      </c>
      <c r="P378">
        <v>1</v>
      </c>
      <c r="Q378" t="s">
        <v>57</v>
      </c>
      <c r="R378">
        <v>43799</v>
      </c>
      <c r="S378" t="s">
        <v>7590</v>
      </c>
    </row>
    <row r="379" spans="1:19" ht="15">
      <c r="A379" t="s">
        <v>54</v>
      </c>
      <c r="D379">
        <v>357</v>
      </c>
      <c r="E379" t="s">
        <v>20</v>
      </c>
      <c r="F379" t="s">
        <v>1276</v>
      </c>
      <c r="G379" t="s">
        <v>631</v>
      </c>
      <c r="H379" t="s">
        <v>6976</v>
      </c>
      <c r="I379">
        <v>1166</v>
      </c>
      <c r="J379" t="s">
        <v>6977</v>
      </c>
      <c r="K379" t="s">
        <v>7589</v>
      </c>
      <c r="L379" t="s">
        <v>7589</v>
      </c>
      <c r="M379" t="s">
        <v>6978</v>
      </c>
      <c r="N379">
        <v>50.841666699999998</v>
      </c>
      <c r="O379">
        <v>42.541111100000002</v>
      </c>
      <c r="P379">
        <v>10</v>
      </c>
      <c r="Q379" t="s">
        <v>57</v>
      </c>
      <c r="R379">
        <v>43799</v>
      </c>
      <c r="S379" t="s">
        <v>7590</v>
      </c>
    </row>
    <row r="380" spans="1:19" ht="15" hidden="1">
      <c r="A380" t="s">
        <v>54</v>
      </c>
      <c r="D380">
        <v>358</v>
      </c>
      <c r="E380" t="s">
        <v>20</v>
      </c>
      <c r="F380" t="s">
        <v>1276</v>
      </c>
      <c r="G380" t="s">
        <v>61</v>
      </c>
      <c r="H380" t="s">
        <v>1002</v>
      </c>
      <c r="I380">
        <v>673</v>
      </c>
      <c r="J380" t="s">
        <v>6979</v>
      </c>
      <c r="K380" t="s">
        <v>7589</v>
      </c>
      <c r="L380" t="s">
        <v>7589</v>
      </c>
      <c r="M380" t="s">
        <v>6980</v>
      </c>
      <c r="N380">
        <v>51.181666700000001</v>
      </c>
      <c r="O380">
        <v>42.818333299999999</v>
      </c>
      <c r="P380">
        <v>1</v>
      </c>
      <c r="Q380" t="s">
        <v>57</v>
      </c>
      <c r="R380">
        <v>44104</v>
      </c>
      <c r="S380" t="s">
        <v>7590</v>
      </c>
    </row>
    <row r="381" spans="1:19" ht="15" hidden="1">
      <c r="A381" t="s">
        <v>54</v>
      </c>
      <c r="D381">
        <v>359</v>
      </c>
      <c r="E381" t="s">
        <v>20</v>
      </c>
      <c r="F381" t="s">
        <v>1276</v>
      </c>
      <c r="G381" t="s">
        <v>61</v>
      </c>
      <c r="H381" t="s">
        <v>6981</v>
      </c>
      <c r="I381">
        <v>9931</v>
      </c>
      <c r="J381" t="s">
        <v>6982</v>
      </c>
      <c r="K381" t="s">
        <v>7589</v>
      </c>
      <c r="L381" t="s">
        <v>7589</v>
      </c>
      <c r="M381" t="s">
        <v>7599</v>
      </c>
      <c r="N381">
        <v>50.972648999999997</v>
      </c>
      <c r="O381">
        <v>42.376353999999999</v>
      </c>
      <c r="P381">
        <v>10</v>
      </c>
      <c r="Q381" t="s">
        <v>57</v>
      </c>
      <c r="R381">
        <v>44104</v>
      </c>
      <c r="S381" t="s">
        <v>7590</v>
      </c>
    </row>
    <row r="382" spans="1:19" ht="15" hidden="1">
      <c r="A382" t="s">
        <v>54</v>
      </c>
      <c r="D382">
        <v>360</v>
      </c>
      <c r="E382" t="s">
        <v>20</v>
      </c>
      <c r="F382" t="s">
        <v>1276</v>
      </c>
      <c r="G382" t="s">
        <v>61</v>
      </c>
      <c r="H382" t="s">
        <v>6983</v>
      </c>
      <c r="I382">
        <v>875</v>
      </c>
      <c r="J382" t="s">
        <v>6985</v>
      </c>
      <c r="K382" t="s">
        <v>7589</v>
      </c>
      <c r="L382" t="s">
        <v>7589</v>
      </c>
      <c r="M382" t="s">
        <v>6984</v>
      </c>
      <c r="N382">
        <v>50.852175299999999</v>
      </c>
      <c r="O382">
        <v>42.4982811</v>
      </c>
      <c r="P382">
        <v>1</v>
      </c>
      <c r="Q382" t="s">
        <v>57</v>
      </c>
      <c r="R382">
        <v>44469</v>
      </c>
      <c r="S382" t="s">
        <v>7590</v>
      </c>
    </row>
    <row r="383" spans="1:19" ht="15" hidden="1">
      <c r="A383" t="s">
        <v>54</v>
      </c>
      <c r="D383">
        <v>361</v>
      </c>
      <c r="E383" t="s">
        <v>20</v>
      </c>
      <c r="F383" t="s">
        <v>1276</v>
      </c>
      <c r="G383" t="s">
        <v>61</v>
      </c>
      <c r="H383" t="s">
        <v>6986</v>
      </c>
      <c r="I383">
        <v>394</v>
      </c>
      <c r="J383" t="s">
        <v>6988</v>
      </c>
      <c r="K383" t="s">
        <v>7589</v>
      </c>
      <c r="L383" t="s">
        <v>7589</v>
      </c>
      <c r="M383" t="s">
        <v>6987</v>
      </c>
      <c r="N383">
        <v>51.0085318</v>
      </c>
      <c r="O383">
        <v>42.7949172</v>
      </c>
      <c r="P383">
        <v>1</v>
      </c>
      <c r="Q383" t="s">
        <v>57</v>
      </c>
      <c r="R383">
        <v>44104</v>
      </c>
      <c r="S383" t="s">
        <v>7590</v>
      </c>
    </row>
    <row r="384" spans="1:19" ht="15">
      <c r="A384" t="s">
        <v>54</v>
      </c>
      <c r="D384">
        <v>362</v>
      </c>
      <c r="E384" t="s">
        <v>20</v>
      </c>
      <c r="F384" t="s">
        <v>948</v>
      </c>
      <c r="G384" t="s">
        <v>59</v>
      </c>
      <c r="H384" t="s">
        <v>6989</v>
      </c>
      <c r="I384">
        <v>1752</v>
      </c>
      <c r="J384" t="s">
        <v>6990</v>
      </c>
      <c r="K384" t="s">
        <v>7589</v>
      </c>
      <c r="L384" t="s">
        <v>7589</v>
      </c>
      <c r="M384" t="s">
        <v>6991</v>
      </c>
      <c r="N384">
        <v>48.076944400000002</v>
      </c>
      <c r="O384">
        <v>44.186944400000002</v>
      </c>
      <c r="P384">
        <v>10</v>
      </c>
      <c r="Q384" t="s">
        <v>57</v>
      </c>
      <c r="R384">
        <v>43799</v>
      </c>
      <c r="S384" t="s">
        <v>7590</v>
      </c>
    </row>
    <row r="385" spans="1:19" ht="15" hidden="1">
      <c r="A385" t="s">
        <v>54</v>
      </c>
      <c r="D385">
        <v>363</v>
      </c>
      <c r="E385" t="s">
        <v>20</v>
      </c>
      <c r="F385" t="s">
        <v>948</v>
      </c>
      <c r="G385" t="s">
        <v>59</v>
      </c>
      <c r="H385" t="s">
        <v>6992</v>
      </c>
      <c r="I385">
        <v>1559</v>
      </c>
      <c r="J385" t="s">
        <v>6994</v>
      </c>
      <c r="K385" t="s">
        <v>7589</v>
      </c>
      <c r="L385" t="s">
        <v>7589</v>
      </c>
      <c r="M385" t="s">
        <v>6993</v>
      </c>
      <c r="N385">
        <v>47.954638600000003</v>
      </c>
      <c r="O385">
        <v>43.963940200000003</v>
      </c>
      <c r="P385">
        <v>10</v>
      </c>
      <c r="Q385" t="s">
        <v>57</v>
      </c>
      <c r="R385">
        <v>44469</v>
      </c>
      <c r="S385" t="s">
        <v>7590</v>
      </c>
    </row>
    <row r="386" spans="1:19" ht="15" hidden="1">
      <c r="A386" t="s">
        <v>54</v>
      </c>
      <c r="D386">
        <v>364</v>
      </c>
      <c r="E386" t="s">
        <v>20</v>
      </c>
      <c r="F386" t="s">
        <v>948</v>
      </c>
      <c r="G386" t="s">
        <v>631</v>
      </c>
      <c r="H386" t="s">
        <v>6995</v>
      </c>
      <c r="I386">
        <v>1654</v>
      </c>
      <c r="J386" t="s">
        <v>6997</v>
      </c>
      <c r="K386" t="s">
        <v>7589</v>
      </c>
      <c r="L386" t="s">
        <v>7589</v>
      </c>
      <c r="M386" t="s">
        <v>6996</v>
      </c>
      <c r="N386">
        <v>47.981102</v>
      </c>
      <c r="O386">
        <v>43.6242071</v>
      </c>
      <c r="P386">
        <v>10</v>
      </c>
      <c r="Q386" t="s">
        <v>57</v>
      </c>
      <c r="R386">
        <v>44469</v>
      </c>
      <c r="S386" t="s">
        <v>7590</v>
      </c>
    </row>
    <row r="387" spans="1:19" ht="15" hidden="1">
      <c r="A387" t="s">
        <v>54</v>
      </c>
      <c r="D387">
        <v>365</v>
      </c>
      <c r="E387" t="s">
        <v>20</v>
      </c>
      <c r="F387" t="s">
        <v>948</v>
      </c>
      <c r="G387" t="s">
        <v>59</v>
      </c>
      <c r="H387" t="s">
        <v>6998</v>
      </c>
      <c r="I387">
        <v>411</v>
      </c>
      <c r="J387" t="s">
        <v>6999</v>
      </c>
      <c r="K387" t="s">
        <v>7589</v>
      </c>
      <c r="L387" t="s">
        <v>7589</v>
      </c>
      <c r="M387" t="s">
        <v>7000</v>
      </c>
      <c r="N387">
        <v>48.133888900000002</v>
      </c>
      <c r="O387">
        <v>43.823611100000001</v>
      </c>
      <c r="P387">
        <v>1</v>
      </c>
      <c r="Q387" t="s">
        <v>57</v>
      </c>
      <c r="R387">
        <v>44104</v>
      </c>
      <c r="S387" t="s">
        <v>7590</v>
      </c>
    </row>
    <row r="388" spans="1:19" ht="15" hidden="1">
      <c r="A388" t="s">
        <v>54</v>
      </c>
      <c r="D388">
        <v>366</v>
      </c>
      <c r="E388" t="s">
        <v>20</v>
      </c>
      <c r="F388" t="s">
        <v>948</v>
      </c>
      <c r="G388" t="s">
        <v>59</v>
      </c>
      <c r="H388" t="s">
        <v>7001</v>
      </c>
      <c r="I388">
        <v>147</v>
      </c>
      <c r="J388" t="s">
        <v>7003</v>
      </c>
      <c r="K388" t="s">
        <v>7589</v>
      </c>
      <c r="L388" t="s">
        <v>7589</v>
      </c>
      <c r="M388" t="s">
        <v>7002</v>
      </c>
      <c r="N388">
        <v>48.0188889</v>
      </c>
      <c r="O388">
        <v>43.982777800000001</v>
      </c>
      <c r="P388">
        <v>0.25</v>
      </c>
      <c r="Q388" t="s">
        <v>57</v>
      </c>
      <c r="R388">
        <v>44104</v>
      </c>
      <c r="S388" t="s">
        <v>7590</v>
      </c>
    </row>
    <row r="389" spans="1:19" ht="15" hidden="1">
      <c r="A389" t="s">
        <v>54</v>
      </c>
      <c r="D389">
        <v>367</v>
      </c>
      <c r="E389" t="s">
        <v>20</v>
      </c>
      <c r="F389" t="s">
        <v>948</v>
      </c>
      <c r="G389" t="s">
        <v>59</v>
      </c>
      <c r="H389" t="s">
        <v>7004</v>
      </c>
      <c r="I389">
        <v>246</v>
      </c>
      <c r="J389" t="s">
        <v>7006</v>
      </c>
      <c r="K389" t="s">
        <v>7589</v>
      </c>
      <c r="L389" t="s">
        <v>7589</v>
      </c>
      <c r="M389" t="s">
        <v>7005</v>
      </c>
      <c r="N389">
        <v>48.014166699999997</v>
      </c>
      <c r="O389">
        <v>44.076111099999999</v>
      </c>
      <c r="P389">
        <v>0.25</v>
      </c>
      <c r="Q389" t="s">
        <v>57</v>
      </c>
      <c r="R389">
        <v>44104</v>
      </c>
      <c r="S389" t="s">
        <v>7590</v>
      </c>
    </row>
    <row r="390" spans="1:19" ht="15">
      <c r="A390" t="s">
        <v>54</v>
      </c>
      <c r="D390">
        <v>368</v>
      </c>
      <c r="E390" t="s">
        <v>20</v>
      </c>
      <c r="F390" t="s">
        <v>948</v>
      </c>
      <c r="G390" t="s">
        <v>59</v>
      </c>
      <c r="H390" t="s">
        <v>7008</v>
      </c>
      <c r="I390">
        <v>566</v>
      </c>
      <c r="J390" t="s">
        <v>7007</v>
      </c>
      <c r="K390" t="s">
        <v>7589</v>
      </c>
      <c r="L390" t="s">
        <v>7589</v>
      </c>
      <c r="M390" t="s">
        <v>7009</v>
      </c>
      <c r="N390">
        <v>47.949166699999999</v>
      </c>
      <c r="O390">
        <v>43.774722199999999</v>
      </c>
      <c r="P390">
        <v>1</v>
      </c>
      <c r="Q390" t="s">
        <v>57</v>
      </c>
      <c r="R390">
        <v>43799</v>
      </c>
      <c r="S390" t="s">
        <v>7590</v>
      </c>
    </row>
    <row r="391" spans="1:19" ht="15" hidden="1">
      <c r="A391" t="s">
        <v>54</v>
      </c>
      <c r="D391">
        <v>369</v>
      </c>
      <c r="E391" t="s">
        <v>20</v>
      </c>
      <c r="F391" t="s">
        <v>948</v>
      </c>
      <c r="G391" t="s">
        <v>59</v>
      </c>
      <c r="H391" t="s">
        <v>7011</v>
      </c>
      <c r="I391">
        <v>754</v>
      </c>
      <c r="J391" t="s">
        <v>7010</v>
      </c>
      <c r="K391" t="s">
        <v>7589</v>
      </c>
      <c r="L391" t="s">
        <v>7589</v>
      </c>
      <c r="M391" t="s">
        <v>7012</v>
      </c>
      <c r="N391">
        <v>47.8047222</v>
      </c>
      <c r="O391">
        <v>43.861944399999999</v>
      </c>
      <c r="P391">
        <v>1</v>
      </c>
      <c r="Q391" t="s">
        <v>57</v>
      </c>
      <c r="R391">
        <v>44104</v>
      </c>
      <c r="S391" t="s">
        <v>7590</v>
      </c>
    </row>
    <row r="392" spans="1:19" ht="15" hidden="1">
      <c r="A392" t="s">
        <v>54</v>
      </c>
      <c r="D392">
        <v>370</v>
      </c>
      <c r="E392" t="s">
        <v>20</v>
      </c>
      <c r="F392" t="s">
        <v>948</v>
      </c>
      <c r="G392" t="s">
        <v>631</v>
      </c>
      <c r="H392" t="s">
        <v>7013</v>
      </c>
      <c r="I392">
        <v>896</v>
      </c>
      <c r="J392" t="s">
        <v>7015</v>
      </c>
      <c r="K392" t="s">
        <v>7589</v>
      </c>
      <c r="L392" t="s">
        <v>7589</v>
      </c>
      <c r="M392" t="s">
        <v>7014</v>
      </c>
      <c r="N392">
        <v>47.9789204</v>
      </c>
      <c r="O392">
        <v>43.459311999999997</v>
      </c>
      <c r="P392">
        <v>1</v>
      </c>
      <c r="Q392" t="s">
        <v>57</v>
      </c>
      <c r="R392">
        <v>44104</v>
      </c>
      <c r="S392" t="s">
        <v>7590</v>
      </c>
    </row>
    <row r="393" spans="1:19" ht="15" hidden="1">
      <c r="A393" t="s">
        <v>54</v>
      </c>
      <c r="D393">
        <v>371</v>
      </c>
      <c r="E393" t="s">
        <v>20</v>
      </c>
      <c r="F393" t="s">
        <v>948</v>
      </c>
      <c r="G393" t="s">
        <v>59</v>
      </c>
      <c r="H393" t="s">
        <v>7017</v>
      </c>
      <c r="I393">
        <v>511</v>
      </c>
      <c r="J393" t="s">
        <v>7016</v>
      </c>
      <c r="K393" t="s">
        <v>7589</v>
      </c>
      <c r="L393" t="s">
        <v>7589</v>
      </c>
      <c r="M393" t="s">
        <v>7018</v>
      </c>
      <c r="N393">
        <v>48.190833300000001</v>
      </c>
      <c r="O393">
        <v>43.6952778</v>
      </c>
      <c r="P393">
        <v>1</v>
      </c>
      <c r="Q393" t="s">
        <v>57</v>
      </c>
      <c r="R393">
        <v>44104</v>
      </c>
      <c r="S393" t="s">
        <v>7590</v>
      </c>
    </row>
    <row r="394" spans="1:19" ht="15">
      <c r="A394" t="s">
        <v>54</v>
      </c>
      <c r="D394">
        <v>372</v>
      </c>
      <c r="E394" t="s">
        <v>20</v>
      </c>
      <c r="F394" t="s">
        <v>948</v>
      </c>
      <c r="G394" t="s">
        <v>631</v>
      </c>
      <c r="H394" t="s">
        <v>7019</v>
      </c>
      <c r="I394">
        <v>787</v>
      </c>
      <c r="J394" t="s">
        <v>7020</v>
      </c>
      <c r="K394" t="s">
        <v>7589</v>
      </c>
      <c r="L394" t="s">
        <v>7589</v>
      </c>
      <c r="M394" t="s">
        <v>7021</v>
      </c>
      <c r="N394">
        <v>48.223611099999999</v>
      </c>
      <c r="O394">
        <v>43.1325</v>
      </c>
      <c r="P394">
        <v>1</v>
      </c>
      <c r="Q394" t="s">
        <v>57</v>
      </c>
      <c r="R394">
        <v>43799</v>
      </c>
      <c r="S394" t="s">
        <v>7590</v>
      </c>
    </row>
    <row r="395" spans="1:19" ht="15" hidden="1">
      <c r="A395" t="s">
        <v>54</v>
      </c>
      <c r="D395">
        <v>373</v>
      </c>
      <c r="E395" t="s">
        <v>20</v>
      </c>
      <c r="F395" t="s">
        <v>948</v>
      </c>
      <c r="G395" t="s">
        <v>631</v>
      </c>
      <c r="H395" t="s">
        <v>7022</v>
      </c>
      <c r="I395">
        <v>742</v>
      </c>
      <c r="J395" t="s">
        <v>7023</v>
      </c>
      <c r="K395" t="s">
        <v>7589</v>
      </c>
      <c r="L395" t="s">
        <v>7589</v>
      </c>
      <c r="M395" t="s">
        <v>7024</v>
      </c>
      <c r="N395">
        <v>48.005000000000003</v>
      </c>
      <c r="O395">
        <v>43.264166699999997</v>
      </c>
      <c r="P395">
        <v>1</v>
      </c>
      <c r="Q395" t="s">
        <v>57</v>
      </c>
      <c r="R395">
        <v>44104</v>
      </c>
      <c r="S395" t="s">
        <v>7590</v>
      </c>
    </row>
    <row r="396" spans="1:19" ht="15" hidden="1">
      <c r="A396" t="s">
        <v>54</v>
      </c>
      <c r="D396">
        <v>374</v>
      </c>
      <c r="E396" t="s">
        <v>20</v>
      </c>
      <c r="F396" t="s">
        <v>948</v>
      </c>
      <c r="G396" t="s">
        <v>582</v>
      </c>
      <c r="H396" t="s">
        <v>3585</v>
      </c>
      <c r="I396">
        <v>6157</v>
      </c>
      <c r="J396" t="s">
        <v>7026</v>
      </c>
      <c r="K396" t="s">
        <v>7589</v>
      </c>
      <c r="L396" t="s">
        <v>7589</v>
      </c>
      <c r="M396" t="s">
        <v>7025</v>
      </c>
      <c r="N396">
        <v>47.965442500000002</v>
      </c>
      <c r="O396">
        <v>43.649213500000002</v>
      </c>
      <c r="P396">
        <v>10</v>
      </c>
      <c r="Q396" t="s">
        <v>57</v>
      </c>
      <c r="R396">
        <v>44104</v>
      </c>
      <c r="S396" t="s">
        <v>7590</v>
      </c>
    </row>
    <row r="397" spans="1:19" ht="15">
      <c r="A397" t="s">
        <v>54</v>
      </c>
      <c r="D397">
        <v>375</v>
      </c>
      <c r="E397" t="s">
        <v>20</v>
      </c>
      <c r="F397" t="s">
        <v>948</v>
      </c>
      <c r="G397" t="s">
        <v>59</v>
      </c>
      <c r="H397" t="s">
        <v>7027</v>
      </c>
      <c r="I397">
        <v>674</v>
      </c>
      <c r="J397" t="s">
        <v>7028</v>
      </c>
      <c r="K397" t="s">
        <v>7589</v>
      </c>
      <c r="L397" t="s">
        <v>7589</v>
      </c>
      <c r="M397" t="s">
        <v>7029</v>
      </c>
      <c r="N397">
        <v>47.898055599999999</v>
      </c>
      <c r="O397">
        <v>43.986666700000001</v>
      </c>
      <c r="P397">
        <v>1</v>
      </c>
      <c r="Q397" t="s">
        <v>57</v>
      </c>
      <c r="R397">
        <v>43799</v>
      </c>
      <c r="S397" t="s">
        <v>7590</v>
      </c>
    </row>
    <row r="398" spans="1:19" ht="15" hidden="1">
      <c r="A398" t="s">
        <v>54</v>
      </c>
      <c r="D398">
        <v>376</v>
      </c>
      <c r="E398" t="s">
        <v>20</v>
      </c>
      <c r="F398" t="s">
        <v>948</v>
      </c>
      <c r="G398" t="s">
        <v>631</v>
      </c>
      <c r="H398" t="s">
        <v>7030</v>
      </c>
      <c r="I398">
        <v>763</v>
      </c>
      <c r="J398" t="s">
        <v>7032</v>
      </c>
      <c r="K398" t="s">
        <v>7589</v>
      </c>
      <c r="L398" t="s">
        <v>7589</v>
      </c>
      <c r="M398" t="s">
        <v>7031</v>
      </c>
      <c r="N398">
        <v>48.263790800000002</v>
      </c>
      <c r="O398">
        <v>43.3736617</v>
      </c>
      <c r="P398">
        <v>1</v>
      </c>
      <c r="Q398" t="s">
        <v>57</v>
      </c>
      <c r="R398">
        <v>44469</v>
      </c>
      <c r="S398" t="s">
        <v>7590</v>
      </c>
    </row>
    <row r="399" spans="1:19" ht="15" hidden="1">
      <c r="A399" t="s">
        <v>54</v>
      </c>
      <c r="D399">
        <v>377</v>
      </c>
      <c r="E399" t="s">
        <v>20</v>
      </c>
      <c r="F399" t="s">
        <v>948</v>
      </c>
      <c r="G399" t="s">
        <v>59</v>
      </c>
      <c r="H399" t="s">
        <v>7033</v>
      </c>
      <c r="I399">
        <v>910</v>
      </c>
      <c r="J399" t="s">
        <v>7035</v>
      </c>
      <c r="K399" t="s">
        <v>7589</v>
      </c>
      <c r="L399" t="s">
        <v>7589</v>
      </c>
      <c r="M399" t="s">
        <v>7034</v>
      </c>
      <c r="N399">
        <v>47.981635599999997</v>
      </c>
      <c r="O399">
        <v>44.0491587</v>
      </c>
      <c r="P399">
        <v>1</v>
      </c>
      <c r="Q399" t="s">
        <v>57</v>
      </c>
      <c r="R399">
        <v>44104</v>
      </c>
      <c r="S399" t="s">
        <v>7590</v>
      </c>
    </row>
    <row r="400" spans="1:19" ht="15" hidden="1">
      <c r="A400" t="s">
        <v>54</v>
      </c>
      <c r="D400">
        <v>378</v>
      </c>
      <c r="E400" t="s">
        <v>20</v>
      </c>
      <c r="F400" t="s">
        <v>1279</v>
      </c>
      <c r="G400" t="s">
        <v>631</v>
      </c>
      <c r="H400" t="s">
        <v>7036</v>
      </c>
      <c r="I400">
        <v>539</v>
      </c>
      <c r="J400" t="s">
        <v>7037</v>
      </c>
      <c r="K400" t="s">
        <v>7589</v>
      </c>
      <c r="L400" t="s">
        <v>7589</v>
      </c>
      <c r="M400" t="s">
        <v>7038</v>
      </c>
      <c r="N400">
        <v>50.064444399999999</v>
      </c>
      <c r="O400">
        <v>44.407499999999999</v>
      </c>
      <c r="P400">
        <v>1</v>
      </c>
      <c r="Q400" t="s">
        <v>57</v>
      </c>
      <c r="R400">
        <v>44104</v>
      </c>
      <c r="S400" t="s">
        <v>7590</v>
      </c>
    </row>
    <row r="401" spans="1:19" ht="15" hidden="1">
      <c r="A401" t="s">
        <v>54</v>
      </c>
      <c r="D401">
        <v>379</v>
      </c>
      <c r="E401" t="s">
        <v>20</v>
      </c>
      <c r="F401" t="s">
        <v>1279</v>
      </c>
      <c r="G401" t="s">
        <v>59</v>
      </c>
      <c r="H401" t="s">
        <v>7039</v>
      </c>
      <c r="I401">
        <v>1262</v>
      </c>
      <c r="J401" t="s">
        <v>7041</v>
      </c>
      <c r="K401" t="s">
        <v>7589</v>
      </c>
      <c r="L401" t="s">
        <v>7589</v>
      </c>
      <c r="M401" t="s">
        <v>7040</v>
      </c>
      <c r="N401">
        <v>49.9069444</v>
      </c>
      <c r="O401">
        <v>44.687222200000001</v>
      </c>
      <c r="P401">
        <v>10</v>
      </c>
      <c r="Q401" t="s">
        <v>57</v>
      </c>
      <c r="R401">
        <v>44469</v>
      </c>
      <c r="S401" t="s">
        <v>7590</v>
      </c>
    </row>
    <row r="402" spans="1:19" ht="15" hidden="1">
      <c r="A402" t="s">
        <v>54</v>
      </c>
      <c r="D402">
        <v>380</v>
      </c>
      <c r="E402" t="s">
        <v>20</v>
      </c>
      <c r="F402" t="s">
        <v>1279</v>
      </c>
      <c r="G402" t="s">
        <v>631</v>
      </c>
      <c r="H402" t="s">
        <v>7042</v>
      </c>
      <c r="I402">
        <v>156</v>
      </c>
      <c r="J402" t="s">
        <v>7044</v>
      </c>
      <c r="K402" t="s">
        <v>7589</v>
      </c>
      <c r="L402" t="s">
        <v>7589</v>
      </c>
      <c r="M402" t="s">
        <v>7043</v>
      </c>
      <c r="N402">
        <v>50.857632000000002</v>
      </c>
      <c r="O402">
        <v>41.767952999999999</v>
      </c>
      <c r="P402">
        <v>0.25</v>
      </c>
      <c r="Q402" t="s">
        <v>57</v>
      </c>
      <c r="R402">
        <v>44469</v>
      </c>
      <c r="S402" t="s">
        <v>7590</v>
      </c>
    </row>
    <row r="403" spans="1:19" ht="15" hidden="1">
      <c r="A403" t="s">
        <v>54</v>
      </c>
      <c r="D403">
        <v>381</v>
      </c>
      <c r="E403" t="s">
        <v>20</v>
      </c>
      <c r="F403" t="s">
        <v>1279</v>
      </c>
      <c r="G403" t="s">
        <v>59</v>
      </c>
      <c r="H403" t="s">
        <v>7045</v>
      </c>
      <c r="I403">
        <v>1531</v>
      </c>
      <c r="J403" t="s">
        <v>7047</v>
      </c>
      <c r="K403" t="s">
        <v>7589</v>
      </c>
      <c r="L403" t="s">
        <v>7589</v>
      </c>
      <c r="M403" t="s">
        <v>7046</v>
      </c>
      <c r="N403">
        <v>49.802031800000002</v>
      </c>
      <c r="O403">
        <v>44.5444861</v>
      </c>
      <c r="P403">
        <v>10</v>
      </c>
      <c r="Q403" t="s">
        <v>57</v>
      </c>
      <c r="R403">
        <v>44104</v>
      </c>
      <c r="S403" t="s">
        <v>7590</v>
      </c>
    </row>
    <row r="404" spans="1:19" ht="15" hidden="1">
      <c r="A404" t="s">
        <v>54</v>
      </c>
      <c r="D404">
        <v>382</v>
      </c>
      <c r="E404" t="s">
        <v>20</v>
      </c>
      <c r="F404" t="s">
        <v>1279</v>
      </c>
      <c r="G404" t="s">
        <v>59</v>
      </c>
      <c r="H404" t="s">
        <v>7048</v>
      </c>
      <c r="I404">
        <v>414</v>
      </c>
      <c r="J404" t="s">
        <v>7050</v>
      </c>
      <c r="K404" t="s">
        <v>7589</v>
      </c>
      <c r="L404" t="s">
        <v>7589</v>
      </c>
      <c r="M404" t="s">
        <v>7049</v>
      </c>
      <c r="N404">
        <v>49.822189100000003</v>
      </c>
      <c r="O404">
        <v>44.477313899999999</v>
      </c>
      <c r="P404">
        <v>1</v>
      </c>
      <c r="Q404" t="s">
        <v>57</v>
      </c>
      <c r="R404">
        <v>44104</v>
      </c>
      <c r="S404" t="s">
        <v>7590</v>
      </c>
    </row>
    <row r="405" spans="1:19" ht="15" hidden="1">
      <c r="A405" t="s">
        <v>54</v>
      </c>
      <c r="D405">
        <v>383</v>
      </c>
      <c r="E405" t="s">
        <v>20</v>
      </c>
      <c r="F405" t="s">
        <v>1279</v>
      </c>
      <c r="G405" t="s">
        <v>59</v>
      </c>
      <c r="H405" t="s">
        <v>7051</v>
      </c>
      <c r="I405">
        <v>968</v>
      </c>
      <c r="J405" t="s">
        <v>7052</v>
      </c>
      <c r="K405" t="s">
        <v>7589</v>
      </c>
      <c r="L405" t="s">
        <v>7589</v>
      </c>
      <c r="M405" t="s">
        <v>7053</v>
      </c>
      <c r="N405">
        <v>50.010277799999997</v>
      </c>
      <c r="O405">
        <v>44.482222200000002</v>
      </c>
      <c r="P405">
        <v>1</v>
      </c>
      <c r="Q405" t="s">
        <v>57</v>
      </c>
      <c r="R405">
        <v>44104</v>
      </c>
      <c r="S405" t="s">
        <v>7590</v>
      </c>
    </row>
    <row r="406" spans="1:19" ht="15" hidden="1">
      <c r="A406" t="s">
        <v>54</v>
      </c>
      <c r="D406">
        <v>384</v>
      </c>
      <c r="E406" t="s">
        <v>20</v>
      </c>
      <c r="F406" t="s">
        <v>1279</v>
      </c>
      <c r="G406" t="s">
        <v>59</v>
      </c>
      <c r="H406" t="s">
        <v>7054</v>
      </c>
      <c r="I406">
        <v>1063</v>
      </c>
      <c r="J406" t="s">
        <v>7056</v>
      </c>
      <c r="K406" t="s">
        <v>7589</v>
      </c>
      <c r="L406" t="s">
        <v>7589</v>
      </c>
      <c r="M406" t="s">
        <v>7055</v>
      </c>
      <c r="N406">
        <v>49.764169299999999</v>
      </c>
      <c r="O406">
        <v>44.930960800000001</v>
      </c>
      <c r="P406">
        <v>10</v>
      </c>
      <c r="Q406" t="s">
        <v>57</v>
      </c>
      <c r="R406">
        <v>44104</v>
      </c>
      <c r="S406" t="s">
        <v>7590</v>
      </c>
    </row>
    <row r="407" spans="1:19" ht="15" hidden="1">
      <c r="A407" t="s">
        <v>54</v>
      </c>
      <c r="D407">
        <v>385</v>
      </c>
      <c r="E407" t="s">
        <v>20</v>
      </c>
      <c r="F407" t="s">
        <v>1279</v>
      </c>
      <c r="G407" t="s">
        <v>61</v>
      </c>
      <c r="H407" t="s">
        <v>7057</v>
      </c>
      <c r="I407">
        <v>492</v>
      </c>
      <c r="J407" t="s">
        <v>7059</v>
      </c>
      <c r="K407" t="s">
        <v>7589</v>
      </c>
      <c r="L407" t="s">
        <v>7589</v>
      </c>
      <c r="M407" t="s">
        <v>7058</v>
      </c>
      <c r="N407">
        <v>49.9693489</v>
      </c>
      <c r="O407">
        <v>44.318687300000001</v>
      </c>
      <c r="P407">
        <v>1</v>
      </c>
      <c r="Q407" t="s">
        <v>57</v>
      </c>
      <c r="R407">
        <v>44104</v>
      </c>
      <c r="S407" t="s">
        <v>7590</v>
      </c>
    </row>
    <row r="408" spans="1:19" ht="15" hidden="1">
      <c r="A408" t="s">
        <v>54</v>
      </c>
      <c r="D408">
        <v>386</v>
      </c>
      <c r="E408" t="s">
        <v>20</v>
      </c>
      <c r="F408" t="s">
        <v>1279</v>
      </c>
      <c r="G408" t="s">
        <v>631</v>
      </c>
      <c r="H408" t="s">
        <v>7060</v>
      </c>
      <c r="I408">
        <v>188</v>
      </c>
      <c r="J408" t="s">
        <v>7062</v>
      </c>
      <c r="K408" t="s">
        <v>7589</v>
      </c>
      <c r="L408" t="s">
        <v>7589</v>
      </c>
      <c r="M408" t="s">
        <v>7061</v>
      </c>
      <c r="N408">
        <v>50.099166699999998</v>
      </c>
      <c r="O408">
        <v>44.409444399999998</v>
      </c>
      <c r="P408">
        <v>0.25</v>
      </c>
      <c r="Q408" t="s">
        <v>57</v>
      </c>
      <c r="R408">
        <v>44469</v>
      </c>
      <c r="S408" t="s">
        <v>7590</v>
      </c>
    </row>
    <row r="409" spans="1:19" ht="15" hidden="1">
      <c r="A409" t="s">
        <v>54</v>
      </c>
      <c r="D409">
        <v>387</v>
      </c>
      <c r="E409" t="s">
        <v>20</v>
      </c>
      <c r="F409" t="s">
        <v>1279</v>
      </c>
      <c r="G409" t="s">
        <v>61</v>
      </c>
      <c r="H409" t="s">
        <v>3585</v>
      </c>
      <c r="I409">
        <v>751</v>
      </c>
      <c r="J409" t="s">
        <v>7063</v>
      </c>
      <c r="K409" t="s">
        <v>7589</v>
      </c>
      <c r="L409" t="s">
        <v>7589</v>
      </c>
      <c r="M409" t="s">
        <v>7064</v>
      </c>
      <c r="N409">
        <v>49.637500000000003</v>
      </c>
      <c r="O409">
        <v>44.556388900000002</v>
      </c>
      <c r="P409">
        <v>1</v>
      </c>
      <c r="Q409" t="s">
        <v>57</v>
      </c>
      <c r="R409">
        <v>44469</v>
      </c>
      <c r="S409" t="s">
        <v>7590</v>
      </c>
    </row>
    <row r="410" spans="1:19" ht="15" hidden="1">
      <c r="A410" t="s">
        <v>54</v>
      </c>
      <c r="D410">
        <v>388</v>
      </c>
      <c r="E410" t="s">
        <v>20</v>
      </c>
      <c r="F410" t="s">
        <v>1279</v>
      </c>
      <c r="G410" t="s">
        <v>59</v>
      </c>
      <c r="H410" t="s">
        <v>7065</v>
      </c>
      <c r="I410">
        <v>5401</v>
      </c>
      <c r="J410" t="s">
        <v>7066</v>
      </c>
      <c r="K410" t="s">
        <v>7589</v>
      </c>
      <c r="L410" t="s">
        <v>7589</v>
      </c>
      <c r="M410" t="s">
        <v>7067</v>
      </c>
      <c r="N410">
        <v>49.871710999999998</v>
      </c>
      <c r="O410">
        <v>44.562584999999999</v>
      </c>
      <c r="P410">
        <v>10</v>
      </c>
      <c r="Q410" t="s">
        <v>57</v>
      </c>
      <c r="R410">
        <v>44104</v>
      </c>
      <c r="S410" t="s">
        <v>7590</v>
      </c>
    </row>
    <row r="411" spans="1:19" ht="15" hidden="1">
      <c r="A411" t="s">
        <v>54</v>
      </c>
      <c r="D411">
        <v>389</v>
      </c>
      <c r="E411" t="s">
        <v>20</v>
      </c>
      <c r="F411" t="s">
        <v>1279</v>
      </c>
      <c r="G411" t="s">
        <v>59</v>
      </c>
      <c r="H411" t="s">
        <v>7068</v>
      </c>
      <c r="I411">
        <v>543</v>
      </c>
      <c r="J411" t="s">
        <v>7070</v>
      </c>
      <c r="K411" t="s">
        <v>7589</v>
      </c>
      <c r="L411" t="s">
        <v>7589</v>
      </c>
      <c r="M411" t="s">
        <v>7069</v>
      </c>
      <c r="N411">
        <v>49.761339700000001</v>
      </c>
      <c r="O411">
        <v>45.092987299999997</v>
      </c>
      <c r="P411">
        <v>1</v>
      </c>
      <c r="Q411" t="s">
        <v>57</v>
      </c>
      <c r="R411">
        <v>44469</v>
      </c>
      <c r="S411" t="s">
        <v>7590</v>
      </c>
    </row>
    <row r="412" spans="1:19" ht="15" hidden="1">
      <c r="A412" t="s">
        <v>54</v>
      </c>
      <c r="D412">
        <v>390</v>
      </c>
      <c r="E412" t="s">
        <v>20</v>
      </c>
      <c r="F412" t="s">
        <v>1279</v>
      </c>
      <c r="G412" t="s">
        <v>59</v>
      </c>
      <c r="H412" t="s">
        <v>7071</v>
      </c>
      <c r="I412">
        <v>700</v>
      </c>
      <c r="J412" t="s">
        <v>7072</v>
      </c>
      <c r="K412" t="s">
        <v>7589</v>
      </c>
      <c r="L412" t="s">
        <v>7589</v>
      </c>
      <c r="M412" t="s">
        <v>7073</v>
      </c>
      <c r="N412">
        <v>49.9922222</v>
      </c>
      <c r="O412">
        <v>44.777777800000003</v>
      </c>
      <c r="P412">
        <v>1</v>
      </c>
      <c r="Q412" t="s">
        <v>57</v>
      </c>
      <c r="R412">
        <v>44469</v>
      </c>
      <c r="S412" t="s">
        <v>7590</v>
      </c>
    </row>
    <row r="413" spans="1:19" ht="15" hidden="1">
      <c r="A413" t="s">
        <v>54</v>
      </c>
      <c r="D413">
        <v>391</v>
      </c>
      <c r="E413" t="s">
        <v>20</v>
      </c>
      <c r="F413" t="s">
        <v>1279</v>
      </c>
      <c r="G413" t="s">
        <v>59</v>
      </c>
      <c r="H413" t="s">
        <v>7074</v>
      </c>
      <c r="I413">
        <v>1572</v>
      </c>
      <c r="J413" t="s">
        <v>7075</v>
      </c>
      <c r="K413" t="s">
        <v>7589</v>
      </c>
      <c r="L413" t="s">
        <v>7589</v>
      </c>
      <c r="M413" t="s">
        <v>7076</v>
      </c>
      <c r="N413">
        <v>49.642222199999999</v>
      </c>
      <c r="O413">
        <v>44.29</v>
      </c>
      <c r="P413">
        <v>10</v>
      </c>
      <c r="Q413" t="s">
        <v>57</v>
      </c>
      <c r="R413">
        <v>44469</v>
      </c>
      <c r="S413" t="s">
        <v>7590</v>
      </c>
    </row>
    <row r="414" spans="1:19" ht="15" hidden="1">
      <c r="A414" t="s">
        <v>54</v>
      </c>
      <c r="D414">
        <v>392</v>
      </c>
      <c r="E414" t="s">
        <v>20</v>
      </c>
      <c r="F414" t="s">
        <v>1279</v>
      </c>
      <c r="G414" t="s">
        <v>59</v>
      </c>
      <c r="H414" t="s">
        <v>2565</v>
      </c>
      <c r="I414">
        <v>735</v>
      </c>
      <c r="J414" t="s">
        <v>7078</v>
      </c>
      <c r="K414" t="s">
        <v>7589</v>
      </c>
      <c r="L414" t="s">
        <v>7589</v>
      </c>
      <c r="M414" t="s">
        <v>7077</v>
      </c>
      <c r="N414">
        <v>49.762222199999997</v>
      </c>
      <c r="O414">
        <v>44.746944399999997</v>
      </c>
      <c r="P414">
        <v>1</v>
      </c>
      <c r="Q414" t="s">
        <v>57</v>
      </c>
      <c r="R414">
        <v>44104</v>
      </c>
      <c r="S414" t="s">
        <v>7590</v>
      </c>
    </row>
    <row r="415" spans="1:19" ht="15" hidden="1">
      <c r="A415" t="s">
        <v>54</v>
      </c>
      <c r="D415">
        <v>393</v>
      </c>
      <c r="E415" t="s">
        <v>20</v>
      </c>
      <c r="F415" t="s">
        <v>1281</v>
      </c>
      <c r="G415" t="s">
        <v>631</v>
      </c>
      <c r="H415" t="s">
        <v>7079</v>
      </c>
      <c r="I415">
        <v>295</v>
      </c>
      <c r="J415" t="s">
        <v>7081</v>
      </c>
      <c r="K415" t="s">
        <v>7589</v>
      </c>
      <c r="L415" t="s">
        <v>7589</v>
      </c>
      <c r="M415" t="s">
        <v>7080</v>
      </c>
      <c r="N415">
        <v>48.891153299999999</v>
      </c>
      <c r="O415">
        <v>46.6657194</v>
      </c>
      <c r="P415">
        <v>1</v>
      </c>
      <c r="Q415" t="s">
        <v>57</v>
      </c>
      <c r="R415">
        <v>44469</v>
      </c>
      <c r="S415" t="s">
        <v>7590</v>
      </c>
    </row>
    <row r="416" spans="1:19" ht="15" hidden="1">
      <c r="A416" t="s">
        <v>54</v>
      </c>
      <c r="D416">
        <v>394</v>
      </c>
      <c r="E416" t="s">
        <v>20</v>
      </c>
      <c r="F416" t="s">
        <v>1281</v>
      </c>
      <c r="G416" t="s">
        <v>61</v>
      </c>
      <c r="H416" t="s">
        <v>7082</v>
      </c>
      <c r="I416">
        <v>536</v>
      </c>
      <c r="J416" t="s">
        <v>7084</v>
      </c>
      <c r="K416" t="s">
        <v>7589</v>
      </c>
      <c r="L416" t="s">
        <v>7589</v>
      </c>
      <c r="M416" t="s">
        <v>7083</v>
      </c>
      <c r="N416">
        <v>49.285290799999999</v>
      </c>
      <c r="O416">
        <v>46.814644899999998</v>
      </c>
      <c r="P416">
        <v>1</v>
      </c>
      <c r="Q416" t="s">
        <v>57</v>
      </c>
      <c r="R416">
        <v>44104</v>
      </c>
      <c r="S416" t="s">
        <v>7590</v>
      </c>
    </row>
    <row r="417" spans="1:19" ht="15">
      <c r="A417" t="s">
        <v>54</v>
      </c>
      <c r="D417">
        <v>395</v>
      </c>
      <c r="E417" t="s">
        <v>20</v>
      </c>
      <c r="F417" t="s">
        <v>1281</v>
      </c>
      <c r="G417" t="s">
        <v>61</v>
      </c>
      <c r="H417" t="s">
        <v>7085</v>
      </c>
      <c r="I417">
        <v>1280</v>
      </c>
      <c r="J417" t="s">
        <v>7087</v>
      </c>
      <c r="K417" t="s">
        <v>7589</v>
      </c>
      <c r="L417" t="s">
        <v>7589</v>
      </c>
      <c r="M417" t="s">
        <v>7086</v>
      </c>
      <c r="N417">
        <v>49.427222200000003</v>
      </c>
      <c r="O417">
        <v>46.7708333</v>
      </c>
      <c r="P417">
        <v>10</v>
      </c>
      <c r="Q417" t="s">
        <v>57</v>
      </c>
      <c r="R417">
        <v>43799</v>
      </c>
      <c r="S417" t="s">
        <v>7590</v>
      </c>
    </row>
    <row r="418" spans="1:19" ht="15" hidden="1">
      <c r="A418" t="s">
        <v>54</v>
      </c>
      <c r="D418">
        <v>396</v>
      </c>
      <c r="E418" t="s">
        <v>20</v>
      </c>
      <c r="F418" t="s">
        <v>1281</v>
      </c>
      <c r="G418" t="s">
        <v>631</v>
      </c>
      <c r="H418" t="s">
        <v>7088</v>
      </c>
      <c r="I418">
        <v>180</v>
      </c>
      <c r="J418" t="s">
        <v>7090</v>
      </c>
      <c r="K418" t="s">
        <v>7589</v>
      </c>
      <c r="L418" t="s">
        <v>7589</v>
      </c>
      <c r="M418" t="s">
        <v>7089</v>
      </c>
      <c r="N418">
        <v>49.656388900000003</v>
      </c>
      <c r="O418">
        <v>46.094166700000002</v>
      </c>
      <c r="P418">
        <v>0.25</v>
      </c>
      <c r="Q418" t="s">
        <v>57</v>
      </c>
      <c r="R418">
        <v>44469</v>
      </c>
      <c r="S418" t="s">
        <v>7590</v>
      </c>
    </row>
    <row r="419" spans="1:19" ht="15" hidden="1">
      <c r="A419" t="s">
        <v>54</v>
      </c>
      <c r="D419">
        <v>397</v>
      </c>
      <c r="E419" t="s">
        <v>20</v>
      </c>
      <c r="F419" t="s">
        <v>1281</v>
      </c>
      <c r="G419" t="s">
        <v>631</v>
      </c>
      <c r="H419" t="s">
        <v>7091</v>
      </c>
      <c r="I419">
        <v>100</v>
      </c>
      <c r="J419" t="s">
        <v>7093</v>
      </c>
      <c r="K419" t="s">
        <v>7589</v>
      </c>
      <c r="L419" t="s">
        <v>7589</v>
      </c>
      <c r="M419" t="s">
        <v>7092</v>
      </c>
      <c r="N419">
        <v>49.766919000000001</v>
      </c>
      <c r="O419">
        <v>46.287128000000003</v>
      </c>
      <c r="P419">
        <v>0.25</v>
      </c>
      <c r="Q419" t="s">
        <v>57</v>
      </c>
      <c r="R419">
        <v>44469</v>
      </c>
      <c r="S419" t="s">
        <v>7590</v>
      </c>
    </row>
    <row r="420" spans="1:19" ht="15" hidden="1">
      <c r="A420" t="s">
        <v>54</v>
      </c>
      <c r="D420">
        <v>398</v>
      </c>
      <c r="E420" t="s">
        <v>20</v>
      </c>
      <c r="F420" t="s">
        <v>1281</v>
      </c>
      <c r="G420" t="s">
        <v>61</v>
      </c>
      <c r="H420" t="s">
        <v>7094</v>
      </c>
      <c r="I420">
        <v>1394</v>
      </c>
      <c r="J420" t="s">
        <v>7096</v>
      </c>
      <c r="K420" t="s">
        <v>7589</v>
      </c>
      <c r="L420" t="s">
        <v>7589</v>
      </c>
      <c r="M420" t="s">
        <v>7095</v>
      </c>
      <c r="N420">
        <v>49.76</v>
      </c>
      <c r="O420">
        <v>46.445555599999999</v>
      </c>
      <c r="P420">
        <v>10</v>
      </c>
      <c r="Q420" t="s">
        <v>57</v>
      </c>
      <c r="R420">
        <v>44469</v>
      </c>
      <c r="S420" t="s">
        <v>7590</v>
      </c>
    </row>
    <row r="421" spans="1:19" ht="15" hidden="1">
      <c r="A421" t="s">
        <v>54</v>
      </c>
      <c r="D421">
        <v>399</v>
      </c>
      <c r="E421" t="s">
        <v>20</v>
      </c>
      <c r="F421" t="s">
        <v>1281</v>
      </c>
      <c r="G421" t="s">
        <v>59</v>
      </c>
      <c r="H421" t="s">
        <v>7097</v>
      </c>
      <c r="I421">
        <v>1924</v>
      </c>
      <c r="J421" t="s">
        <v>7099</v>
      </c>
      <c r="K421" t="s">
        <v>7589</v>
      </c>
      <c r="L421" t="s">
        <v>7589</v>
      </c>
      <c r="M421" t="s">
        <v>7098</v>
      </c>
      <c r="N421">
        <v>49.7385874</v>
      </c>
      <c r="O421">
        <v>46.845507900000001</v>
      </c>
      <c r="P421">
        <v>10</v>
      </c>
      <c r="Q421" t="s">
        <v>57</v>
      </c>
      <c r="R421">
        <v>44469</v>
      </c>
      <c r="S421" t="s">
        <v>7590</v>
      </c>
    </row>
    <row r="422" spans="1:19" ht="15" hidden="1">
      <c r="A422" t="s">
        <v>54</v>
      </c>
      <c r="D422">
        <v>400</v>
      </c>
      <c r="E422" t="s">
        <v>20</v>
      </c>
      <c r="F422" t="s">
        <v>1281</v>
      </c>
      <c r="G422" t="s">
        <v>631</v>
      </c>
      <c r="H422" t="s">
        <v>7100</v>
      </c>
      <c r="I422">
        <v>143</v>
      </c>
      <c r="J422" t="s">
        <v>7102</v>
      </c>
      <c r="K422" t="s">
        <v>7589</v>
      </c>
      <c r="L422" t="s">
        <v>7589</v>
      </c>
      <c r="M422" t="s">
        <v>7101</v>
      </c>
      <c r="N422">
        <v>49.9106843</v>
      </c>
      <c r="O422">
        <v>46.730643600000001</v>
      </c>
      <c r="P422">
        <v>0.25</v>
      </c>
      <c r="Q422" t="s">
        <v>57</v>
      </c>
      <c r="R422">
        <v>44469</v>
      </c>
      <c r="S422" t="s">
        <v>7590</v>
      </c>
    </row>
    <row r="423" spans="1:19" ht="15">
      <c r="A423" t="s">
        <v>54</v>
      </c>
      <c r="D423">
        <v>401</v>
      </c>
      <c r="E423" t="s">
        <v>20</v>
      </c>
      <c r="F423" t="s">
        <v>1281</v>
      </c>
      <c r="G423" t="s">
        <v>61</v>
      </c>
      <c r="H423" t="s">
        <v>6431</v>
      </c>
      <c r="I423">
        <v>1285</v>
      </c>
      <c r="J423" t="s">
        <v>7103</v>
      </c>
      <c r="K423" t="s">
        <v>7589</v>
      </c>
      <c r="L423" t="s">
        <v>7589</v>
      </c>
      <c r="M423" t="s">
        <v>7104</v>
      </c>
      <c r="N423">
        <v>49.543055600000002</v>
      </c>
      <c r="O423">
        <v>46.754166699999999</v>
      </c>
      <c r="P423">
        <v>10</v>
      </c>
      <c r="Q423" t="s">
        <v>57</v>
      </c>
      <c r="R423">
        <v>43799</v>
      </c>
      <c r="S423" t="s">
        <v>7590</v>
      </c>
    </row>
    <row r="424" spans="1:19" ht="15" hidden="1">
      <c r="A424" t="s">
        <v>54</v>
      </c>
      <c r="D424">
        <v>402</v>
      </c>
      <c r="E424" t="s">
        <v>20</v>
      </c>
      <c r="F424" t="s">
        <v>1281</v>
      </c>
      <c r="G424" t="s">
        <v>61</v>
      </c>
      <c r="H424" t="s">
        <v>5951</v>
      </c>
      <c r="I424">
        <v>1836</v>
      </c>
      <c r="J424" t="s">
        <v>7105</v>
      </c>
      <c r="K424" t="s">
        <v>7589</v>
      </c>
      <c r="L424" t="s">
        <v>7589</v>
      </c>
      <c r="M424" t="s">
        <v>7106</v>
      </c>
      <c r="N424">
        <v>49.9847222</v>
      </c>
      <c r="O424">
        <v>46.540555599999998</v>
      </c>
      <c r="P424">
        <v>10</v>
      </c>
      <c r="Q424" t="s">
        <v>57</v>
      </c>
      <c r="R424">
        <v>44469</v>
      </c>
      <c r="S424" t="s">
        <v>7590</v>
      </c>
    </row>
    <row r="425" spans="1:19" ht="15" hidden="1">
      <c r="A425" t="s">
        <v>54</v>
      </c>
      <c r="D425">
        <v>403</v>
      </c>
      <c r="E425" t="s">
        <v>20</v>
      </c>
      <c r="F425" t="s">
        <v>1281</v>
      </c>
      <c r="G425" t="s">
        <v>61</v>
      </c>
      <c r="H425" t="s">
        <v>7107</v>
      </c>
      <c r="I425">
        <v>245</v>
      </c>
      <c r="J425" t="s">
        <v>7108</v>
      </c>
      <c r="K425" t="s">
        <v>7589</v>
      </c>
      <c r="L425" t="s">
        <v>7589</v>
      </c>
      <c r="M425" t="s">
        <v>7109</v>
      </c>
      <c r="N425">
        <v>50.181388900000002</v>
      </c>
      <c r="O425">
        <v>47.194166699999997</v>
      </c>
      <c r="P425">
        <v>0.25</v>
      </c>
      <c r="Q425" t="s">
        <v>57</v>
      </c>
      <c r="R425">
        <v>44104</v>
      </c>
      <c r="S425" t="s">
        <v>7590</v>
      </c>
    </row>
    <row r="426" spans="1:19" ht="15">
      <c r="A426" t="s">
        <v>54</v>
      </c>
      <c r="D426">
        <v>404</v>
      </c>
      <c r="E426" t="s">
        <v>20</v>
      </c>
      <c r="F426" t="s">
        <v>1281</v>
      </c>
      <c r="G426" t="s">
        <v>61</v>
      </c>
      <c r="H426" t="s">
        <v>7110</v>
      </c>
      <c r="I426">
        <v>693</v>
      </c>
      <c r="J426" t="s">
        <v>7111</v>
      </c>
      <c r="K426" t="s">
        <v>7589</v>
      </c>
      <c r="L426" t="s">
        <v>7589</v>
      </c>
      <c r="M426" t="s">
        <v>7112</v>
      </c>
      <c r="N426">
        <v>50.029722200000002</v>
      </c>
      <c r="O426">
        <v>47.045833299999998</v>
      </c>
      <c r="P426">
        <v>1</v>
      </c>
      <c r="Q426" t="s">
        <v>57</v>
      </c>
      <c r="R426">
        <v>43799</v>
      </c>
      <c r="S426" t="s">
        <v>7590</v>
      </c>
    </row>
    <row r="427" spans="1:19" ht="15" hidden="1">
      <c r="A427" t="s">
        <v>54</v>
      </c>
      <c r="D427">
        <v>405</v>
      </c>
      <c r="E427" t="s">
        <v>20</v>
      </c>
      <c r="F427" t="s">
        <v>1281</v>
      </c>
      <c r="G427" t="s">
        <v>59</v>
      </c>
      <c r="H427" t="s">
        <v>7113</v>
      </c>
      <c r="I427">
        <v>476</v>
      </c>
      <c r="J427" t="s">
        <v>7114</v>
      </c>
      <c r="K427" t="s">
        <v>7589</v>
      </c>
      <c r="L427" t="s">
        <v>7589</v>
      </c>
      <c r="M427" t="s">
        <v>7115</v>
      </c>
      <c r="N427">
        <v>50.027222199999997</v>
      </c>
      <c r="O427">
        <v>46.8030556</v>
      </c>
      <c r="P427">
        <v>1</v>
      </c>
      <c r="Q427" t="s">
        <v>57</v>
      </c>
      <c r="R427">
        <v>44104</v>
      </c>
      <c r="S427" t="s">
        <v>7590</v>
      </c>
    </row>
    <row r="428" spans="1:19" ht="15" hidden="1">
      <c r="A428" t="s">
        <v>54</v>
      </c>
      <c r="D428">
        <v>406</v>
      </c>
      <c r="E428" t="s">
        <v>20</v>
      </c>
      <c r="F428" t="s">
        <v>1281</v>
      </c>
      <c r="G428" t="s">
        <v>61</v>
      </c>
      <c r="H428" t="s">
        <v>7116</v>
      </c>
      <c r="I428">
        <v>1926</v>
      </c>
      <c r="J428" t="s">
        <v>7118</v>
      </c>
      <c r="K428" t="s">
        <v>7589</v>
      </c>
      <c r="L428" t="s">
        <v>7589</v>
      </c>
      <c r="M428" t="s">
        <v>7117</v>
      </c>
      <c r="N428">
        <v>50.025964299999998</v>
      </c>
      <c r="O428">
        <v>46.880190599999999</v>
      </c>
      <c r="P428">
        <v>10</v>
      </c>
      <c r="Q428" t="s">
        <v>57</v>
      </c>
      <c r="R428">
        <v>44104</v>
      </c>
      <c r="S428" t="s">
        <v>7590</v>
      </c>
    </row>
    <row r="429" spans="1:19" ht="15" hidden="1">
      <c r="A429" t="s">
        <v>54</v>
      </c>
      <c r="D429">
        <v>407</v>
      </c>
      <c r="E429" t="s">
        <v>20</v>
      </c>
      <c r="F429" t="s">
        <v>1281</v>
      </c>
      <c r="G429" t="s">
        <v>56</v>
      </c>
      <c r="H429" t="s">
        <v>7119</v>
      </c>
      <c r="I429">
        <v>16081</v>
      </c>
      <c r="J429" t="s">
        <v>7120</v>
      </c>
      <c r="K429" t="s">
        <v>7589</v>
      </c>
      <c r="L429" t="s">
        <v>7589</v>
      </c>
      <c r="M429" t="s">
        <v>7121</v>
      </c>
      <c r="N429">
        <v>50.057018999999997</v>
      </c>
      <c r="O429">
        <v>46.884855999999999</v>
      </c>
      <c r="P429">
        <v>20</v>
      </c>
      <c r="Q429" t="s">
        <v>57</v>
      </c>
      <c r="R429">
        <v>44104</v>
      </c>
      <c r="S429" t="s">
        <v>7590</v>
      </c>
    </row>
    <row r="430" spans="1:19" ht="15" hidden="1">
      <c r="A430" t="s">
        <v>54</v>
      </c>
      <c r="D430">
        <v>408</v>
      </c>
      <c r="E430" t="s">
        <v>20</v>
      </c>
      <c r="F430" t="s">
        <v>1281</v>
      </c>
      <c r="G430" t="s">
        <v>631</v>
      </c>
      <c r="H430" t="s">
        <v>7122</v>
      </c>
      <c r="I430">
        <v>997</v>
      </c>
      <c r="J430" t="s">
        <v>7124</v>
      </c>
      <c r="K430" t="s">
        <v>7589</v>
      </c>
      <c r="L430" t="s">
        <v>7589</v>
      </c>
      <c r="M430" t="s">
        <v>7123</v>
      </c>
      <c r="N430">
        <v>49.649896099999999</v>
      </c>
      <c r="O430">
        <v>46.300470799999999</v>
      </c>
      <c r="P430">
        <v>1</v>
      </c>
      <c r="Q430" t="s">
        <v>57</v>
      </c>
      <c r="R430">
        <v>44469</v>
      </c>
      <c r="S430" t="s">
        <v>7590</v>
      </c>
    </row>
    <row r="431" spans="1:19" ht="15" hidden="1">
      <c r="A431" t="s">
        <v>54</v>
      </c>
      <c r="D431">
        <v>409</v>
      </c>
      <c r="E431" t="s">
        <v>20</v>
      </c>
      <c r="F431" t="s">
        <v>1281</v>
      </c>
      <c r="G431" t="s">
        <v>61</v>
      </c>
      <c r="H431" t="s">
        <v>6799</v>
      </c>
      <c r="I431">
        <v>759</v>
      </c>
      <c r="J431" t="s">
        <v>7126</v>
      </c>
      <c r="K431" t="s">
        <v>7589</v>
      </c>
      <c r="L431" t="s">
        <v>7589</v>
      </c>
      <c r="M431" t="s">
        <v>7125</v>
      </c>
      <c r="N431">
        <v>49.323344900000002</v>
      </c>
      <c r="O431">
        <v>46.696562499999999</v>
      </c>
      <c r="P431">
        <v>1</v>
      </c>
      <c r="Q431" t="s">
        <v>57</v>
      </c>
      <c r="R431">
        <v>44469</v>
      </c>
      <c r="S431" t="s">
        <v>7590</v>
      </c>
    </row>
    <row r="432" spans="1:19" ht="15">
      <c r="A432" t="s">
        <v>54</v>
      </c>
      <c r="D432">
        <v>410</v>
      </c>
      <c r="E432" t="s">
        <v>20</v>
      </c>
      <c r="F432" t="s">
        <v>1281</v>
      </c>
      <c r="G432" t="s">
        <v>61</v>
      </c>
      <c r="H432" t="s">
        <v>7127</v>
      </c>
      <c r="I432">
        <v>1253</v>
      </c>
      <c r="J432" t="s">
        <v>7128</v>
      </c>
      <c r="K432" t="s">
        <v>7589</v>
      </c>
      <c r="L432" t="s">
        <v>7589</v>
      </c>
      <c r="M432" t="s">
        <v>7129</v>
      </c>
      <c r="N432">
        <v>50.196388900000002</v>
      </c>
      <c r="O432">
        <v>46.673888900000001</v>
      </c>
      <c r="P432">
        <v>10</v>
      </c>
      <c r="Q432" t="s">
        <v>57</v>
      </c>
      <c r="R432">
        <v>43799</v>
      </c>
      <c r="S432" t="s">
        <v>7590</v>
      </c>
    </row>
    <row r="433" spans="1:19" ht="15">
      <c r="A433" t="s">
        <v>54</v>
      </c>
      <c r="D433">
        <v>411</v>
      </c>
      <c r="E433" t="s">
        <v>20</v>
      </c>
      <c r="F433" t="s">
        <v>1281</v>
      </c>
      <c r="G433" t="s">
        <v>59</v>
      </c>
      <c r="H433" t="s">
        <v>7130</v>
      </c>
      <c r="I433">
        <v>3428</v>
      </c>
      <c r="J433" t="s">
        <v>7131</v>
      </c>
      <c r="K433" t="s">
        <v>7589</v>
      </c>
      <c r="L433" t="s">
        <v>7589</v>
      </c>
      <c r="M433" t="s">
        <v>7132</v>
      </c>
      <c r="N433">
        <v>50.074722199999997</v>
      </c>
      <c r="O433">
        <v>47.097777800000003</v>
      </c>
      <c r="P433">
        <v>10</v>
      </c>
      <c r="Q433" t="s">
        <v>57</v>
      </c>
      <c r="R433">
        <v>43799</v>
      </c>
      <c r="S433" t="s">
        <v>7590</v>
      </c>
    </row>
    <row r="434" spans="1:19" ht="15" hidden="1">
      <c r="A434" t="s">
        <v>54</v>
      </c>
      <c r="D434">
        <v>412</v>
      </c>
      <c r="E434" t="s">
        <v>20</v>
      </c>
      <c r="F434" t="s">
        <v>1281</v>
      </c>
      <c r="G434" t="s">
        <v>631</v>
      </c>
      <c r="H434" t="s">
        <v>7133</v>
      </c>
      <c r="I434">
        <v>271</v>
      </c>
      <c r="J434" t="s">
        <v>7135</v>
      </c>
      <c r="K434" t="s">
        <v>7589</v>
      </c>
      <c r="L434" t="s">
        <v>7589</v>
      </c>
      <c r="M434" t="s">
        <v>7134</v>
      </c>
      <c r="N434">
        <v>50.111576599999999</v>
      </c>
      <c r="O434">
        <v>47.159399200000003</v>
      </c>
      <c r="P434">
        <v>1</v>
      </c>
      <c r="Q434" t="s">
        <v>57</v>
      </c>
      <c r="R434">
        <v>44104</v>
      </c>
      <c r="S434" t="s">
        <v>7590</v>
      </c>
    </row>
    <row r="435" spans="1:19" ht="15" hidden="1">
      <c r="A435" t="s">
        <v>54</v>
      </c>
      <c r="D435">
        <v>413</v>
      </c>
      <c r="E435" t="s">
        <v>20</v>
      </c>
      <c r="F435" t="s">
        <v>1281</v>
      </c>
      <c r="G435" t="s">
        <v>631</v>
      </c>
      <c r="H435" t="s">
        <v>7136</v>
      </c>
      <c r="I435">
        <v>346</v>
      </c>
      <c r="J435" t="s">
        <v>7137</v>
      </c>
      <c r="K435" t="s">
        <v>7589</v>
      </c>
      <c r="L435" t="s">
        <v>7589</v>
      </c>
      <c r="M435" t="s">
        <v>7138</v>
      </c>
      <c r="N435">
        <v>49.987499999999997</v>
      </c>
      <c r="O435">
        <v>46.69</v>
      </c>
      <c r="P435">
        <v>1</v>
      </c>
      <c r="Q435" t="s">
        <v>57</v>
      </c>
      <c r="R435">
        <v>44104</v>
      </c>
      <c r="S435" t="s">
        <v>7590</v>
      </c>
    </row>
    <row r="436" spans="1:19" ht="15" hidden="1">
      <c r="A436" t="s">
        <v>54</v>
      </c>
      <c r="D436">
        <v>414</v>
      </c>
      <c r="E436" t="s">
        <v>20</v>
      </c>
      <c r="F436" t="s">
        <v>1281</v>
      </c>
      <c r="G436" t="s">
        <v>59</v>
      </c>
      <c r="H436" t="s">
        <v>7139</v>
      </c>
      <c r="I436">
        <v>555</v>
      </c>
      <c r="J436" t="s">
        <v>7141</v>
      </c>
      <c r="K436" t="s">
        <v>7589</v>
      </c>
      <c r="L436" t="s">
        <v>7589</v>
      </c>
      <c r="M436" t="s">
        <v>7140</v>
      </c>
      <c r="N436">
        <v>50.038888900000003</v>
      </c>
      <c r="O436">
        <v>46.715277800000003</v>
      </c>
      <c r="P436">
        <v>1</v>
      </c>
      <c r="Q436" t="s">
        <v>57</v>
      </c>
      <c r="R436">
        <v>44104</v>
      </c>
      <c r="S436" t="s">
        <v>7590</v>
      </c>
    </row>
    <row r="437" spans="1:19" ht="15" hidden="1">
      <c r="A437" t="s">
        <v>54</v>
      </c>
      <c r="D437">
        <v>415</v>
      </c>
      <c r="E437" t="s">
        <v>20</v>
      </c>
      <c r="F437" t="s">
        <v>1281</v>
      </c>
      <c r="G437" t="s">
        <v>61</v>
      </c>
      <c r="H437" t="s">
        <v>7142</v>
      </c>
      <c r="I437">
        <v>2723</v>
      </c>
      <c r="J437" t="s">
        <v>7143</v>
      </c>
      <c r="K437" t="s">
        <v>7589</v>
      </c>
      <c r="L437" t="s">
        <v>7589</v>
      </c>
      <c r="M437" t="s">
        <v>7144</v>
      </c>
      <c r="N437">
        <v>49.127222199999999</v>
      </c>
      <c r="O437">
        <v>46.843888900000003</v>
      </c>
      <c r="P437">
        <v>10</v>
      </c>
      <c r="Q437" t="s">
        <v>57</v>
      </c>
      <c r="R437">
        <v>44104</v>
      </c>
      <c r="S437" t="s">
        <v>7590</v>
      </c>
    </row>
    <row r="438" spans="1:19" ht="15" hidden="1">
      <c r="A438" t="s">
        <v>54</v>
      </c>
      <c r="D438">
        <v>416</v>
      </c>
      <c r="E438" t="s">
        <v>20</v>
      </c>
      <c r="F438" t="s">
        <v>1283</v>
      </c>
      <c r="G438" t="s">
        <v>59</v>
      </c>
      <c r="H438" t="s">
        <v>7145</v>
      </c>
      <c r="I438">
        <v>1080</v>
      </c>
      <c r="J438" t="s">
        <v>7147</v>
      </c>
      <c r="K438" t="s">
        <v>7589</v>
      </c>
      <c r="L438" t="s">
        <v>7589</v>
      </c>
      <c r="M438" t="s">
        <v>7146</v>
      </c>
      <c r="N438">
        <v>50.8268214</v>
      </c>
      <c r="O438">
        <v>44.0865218</v>
      </c>
      <c r="P438">
        <v>10</v>
      </c>
      <c r="Q438" t="s">
        <v>57</v>
      </c>
      <c r="R438">
        <v>44104</v>
      </c>
      <c r="S438" t="s">
        <v>7590</v>
      </c>
    </row>
    <row r="439" spans="1:19" ht="15" hidden="1">
      <c r="A439" t="s">
        <v>54</v>
      </c>
      <c r="D439">
        <v>417</v>
      </c>
      <c r="E439" t="s">
        <v>20</v>
      </c>
      <c r="F439" t="s">
        <v>1283</v>
      </c>
      <c r="G439" t="s">
        <v>59</v>
      </c>
      <c r="H439" t="s">
        <v>7148</v>
      </c>
      <c r="I439">
        <v>470</v>
      </c>
      <c r="J439" t="s">
        <v>7150</v>
      </c>
      <c r="K439" t="s">
        <v>7589</v>
      </c>
      <c r="L439" t="s">
        <v>7589</v>
      </c>
      <c r="M439" t="s">
        <v>7149</v>
      </c>
      <c r="N439">
        <v>50.589225499999998</v>
      </c>
      <c r="O439">
        <v>44.452029799999998</v>
      </c>
      <c r="P439">
        <v>1</v>
      </c>
      <c r="Q439" t="s">
        <v>57</v>
      </c>
      <c r="R439">
        <v>44104</v>
      </c>
      <c r="S439" t="s">
        <v>7590</v>
      </c>
    </row>
    <row r="440" spans="1:19" ht="15" hidden="1">
      <c r="A440" t="s">
        <v>54</v>
      </c>
      <c r="D440">
        <v>418</v>
      </c>
      <c r="E440" t="s">
        <v>20</v>
      </c>
      <c r="F440" t="s">
        <v>1283</v>
      </c>
      <c r="G440" t="s">
        <v>59</v>
      </c>
      <c r="H440" t="s">
        <v>7151</v>
      </c>
      <c r="I440">
        <v>1156</v>
      </c>
      <c r="J440" t="s">
        <v>7152</v>
      </c>
      <c r="K440" t="s">
        <v>7589</v>
      </c>
      <c r="L440" t="s">
        <v>7589</v>
      </c>
      <c r="M440" t="s">
        <v>7153</v>
      </c>
      <c r="N440">
        <v>50.833611099999999</v>
      </c>
      <c r="O440">
        <v>44.404722200000002</v>
      </c>
      <c r="P440">
        <v>10</v>
      </c>
      <c r="Q440" t="s">
        <v>57</v>
      </c>
      <c r="R440">
        <v>44104</v>
      </c>
      <c r="S440" t="s">
        <v>7590</v>
      </c>
    </row>
    <row r="441" spans="1:19" ht="15" hidden="1">
      <c r="A441" t="s">
        <v>54</v>
      </c>
      <c r="D441">
        <v>419</v>
      </c>
      <c r="E441" t="s">
        <v>20</v>
      </c>
      <c r="F441" t="s">
        <v>1283</v>
      </c>
      <c r="G441" t="s">
        <v>59</v>
      </c>
      <c r="H441" t="s">
        <v>7154</v>
      </c>
      <c r="I441">
        <v>490</v>
      </c>
      <c r="J441" t="s">
        <v>7155</v>
      </c>
      <c r="K441" t="s">
        <v>7589</v>
      </c>
      <c r="L441" t="s">
        <v>7589</v>
      </c>
      <c r="M441" t="s">
        <v>7156</v>
      </c>
      <c r="N441">
        <v>50.996944399999997</v>
      </c>
      <c r="O441">
        <v>44.357500000000002</v>
      </c>
      <c r="P441">
        <v>1</v>
      </c>
      <c r="Q441" t="s">
        <v>57</v>
      </c>
      <c r="R441">
        <v>44104</v>
      </c>
      <c r="S441" t="s">
        <v>7590</v>
      </c>
    </row>
    <row r="442" spans="1:19" ht="15" hidden="1">
      <c r="A442" t="s">
        <v>54</v>
      </c>
      <c r="D442">
        <v>420</v>
      </c>
      <c r="E442" t="s">
        <v>20</v>
      </c>
      <c r="F442" t="s">
        <v>1283</v>
      </c>
      <c r="G442" t="s">
        <v>59</v>
      </c>
      <c r="H442" t="s">
        <v>7157</v>
      </c>
      <c r="I442">
        <v>1181</v>
      </c>
      <c r="J442" t="s">
        <v>7158</v>
      </c>
      <c r="K442" t="s">
        <v>7589</v>
      </c>
      <c r="L442" t="s">
        <v>7589</v>
      </c>
      <c r="M442" t="s">
        <v>7159</v>
      </c>
      <c r="N442">
        <v>51.011111100000001</v>
      </c>
      <c r="O442">
        <v>44.473888899999999</v>
      </c>
      <c r="P442">
        <v>10</v>
      </c>
      <c r="Q442" t="s">
        <v>57</v>
      </c>
      <c r="R442">
        <v>44104</v>
      </c>
      <c r="S442" t="s">
        <v>7590</v>
      </c>
    </row>
    <row r="443" spans="1:19" ht="15" hidden="1">
      <c r="A443" t="s">
        <v>54</v>
      </c>
      <c r="D443">
        <v>421</v>
      </c>
      <c r="E443" t="s">
        <v>20</v>
      </c>
      <c r="F443" t="s">
        <v>1283</v>
      </c>
      <c r="G443" t="s">
        <v>59</v>
      </c>
      <c r="H443" t="s">
        <v>7160</v>
      </c>
      <c r="I443">
        <v>939</v>
      </c>
      <c r="J443" t="s">
        <v>7161</v>
      </c>
      <c r="K443" t="s">
        <v>7589</v>
      </c>
      <c r="L443" t="s">
        <v>7589</v>
      </c>
      <c r="M443" t="s">
        <v>7162</v>
      </c>
      <c r="N443">
        <v>50.623611099999998</v>
      </c>
      <c r="O443">
        <v>44.485833300000003</v>
      </c>
      <c r="P443">
        <v>1</v>
      </c>
      <c r="Q443" t="s">
        <v>57</v>
      </c>
      <c r="R443">
        <v>44104</v>
      </c>
      <c r="S443" t="s">
        <v>7590</v>
      </c>
    </row>
    <row r="444" spans="1:19" ht="15">
      <c r="A444" t="s">
        <v>54</v>
      </c>
      <c r="D444">
        <v>422</v>
      </c>
      <c r="E444" t="s">
        <v>20</v>
      </c>
      <c r="F444" t="s">
        <v>1283</v>
      </c>
      <c r="G444" t="s">
        <v>59</v>
      </c>
      <c r="H444" t="s">
        <v>7163</v>
      </c>
      <c r="I444">
        <v>1523</v>
      </c>
      <c r="J444" t="s">
        <v>7164</v>
      </c>
      <c r="K444" t="s">
        <v>7589</v>
      </c>
      <c r="L444" t="s">
        <v>7589</v>
      </c>
      <c r="M444" t="s">
        <v>7165</v>
      </c>
      <c r="N444">
        <v>50.825277800000002</v>
      </c>
      <c r="O444">
        <v>44.197777799999997</v>
      </c>
      <c r="P444">
        <v>10</v>
      </c>
      <c r="Q444" t="s">
        <v>57</v>
      </c>
      <c r="R444">
        <v>43799</v>
      </c>
      <c r="S444" t="s">
        <v>7590</v>
      </c>
    </row>
    <row r="445" spans="1:19" ht="15" hidden="1">
      <c r="A445" t="s">
        <v>54</v>
      </c>
      <c r="D445">
        <v>423</v>
      </c>
      <c r="E445" t="s">
        <v>20</v>
      </c>
      <c r="F445" t="s">
        <v>1283</v>
      </c>
      <c r="G445" t="s">
        <v>59</v>
      </c>
      <c r="H445" t="s">
        <v>7166</v>
      </c>
      <c r="I445">
        <v>555</v>
      </c>
      <c r="J445" t="s">
        <v>7167</v>
      </c>
      <c r="K445" t="s">
        <v>7589</v>
      </c>
      <c r="L445" t="s">
        <v>7589</v>
      </c>
      <c r="M445" t="s">
        <v>7168</v>
      </c>
      <c r="N445">
        <v>50.9488889</v>
      </c>
      <c r="O445">
        <v>44.505277800000002</v>
      </c>
      <c r="P445">
        <v>1</v>
      </c>
      <c r="Q445" t="s">
        <v>57</v>
      </c>
      <c r="R445">
        <v>44104</v>
      </c>
      <c r="S445" t="s">
        <v>7590</v>
      </c>
    </row>
    <row r="446" spans="1:19" ht="15" hidden="1">
      <c r="A446" t="s">
        <v>54</v>
      </c>
      <c r="D446">
        <v>424</v>
      </c>
      <c r="E446" t="s">
        <v>20</v>
      </c>
      <c r="F446" t="s">
        <v>1283</v>
      </c>
      <c r="G446" t="s">
        <v>59</v>
      </c>
      <c r="H446" t="s">
        <v>7169</v>
      </c>
      <c r="I446">
        <v>347</v>
      </c>
      <c r="J446" t="s">
        <v>7171</v>
      </c>
      <c r="K446" t="s">
        <v>7589</v>
      </c>
      <c r="L446" t="s">
        <v>7589</v>
      </c>
      <c r="M446" t="s">
        <v>7170</v>
      </c>
      <c r="N446">
        <v>50.883511599999999</v>
      </c>
      <c r="O446">
        <v>44.569718999999999</v>
      </c>
      <c r="P446">
        <v>1</v>
      </c>
      <c r="Q446" t="s">
        <v>57</v>
      </c>
      <c r="R446">
        <v>44104</v>
      </c>
      <c r="S446" t="s">
        <v>7590</v>
      </c>
    </row>
    <row r="447" spans="1:19" ht="15" hidden="1">
      <c r="A447" t="s">
        <v>54</v>
      </c>
      <c r="D447">
        <v>425</v>
      </c>
      <c r="E447" t="s">
        <v>20</v>
      </c>
      <c r="F447" t="s">
        <v>1283</v>
      </c>
      <c r="G447" t="s">
        <v>582</v>
      </c>
      <c r="H447" t="s">
        <v>7172</v>
      </c>
      <c r="I447">
        <v>7387</v>
      </c>
      <c r="J447" t="s">
        <v>7173</v>
      </c>
      <c r="K447" t="s">
        <v>7589</v>
      </c>
      <c r="L447" t="s">
        <v>7589</v>
      </c>
      <c r="M447" t="s">
        <v>7174</v>
      </c>
      <c r="N447">
        <v>50.809444399999997</v>
      </c>
      <c r="O447">
        <v>44.555833300000003</v>
      </c>
      <c r="P447">
        <v>10</v>
      </c>
      <c r="Q447" t="s">
        <v>57</v>
      </c>
      <c r="R447">
        <v>44469</v>
      </c>
      <c r="S447" t="s">
        <v>7590</v>
      </c>
    </row>
    <row r="448" spans="1:19" ht="15" hidden="1">
      <c r="A448" t="s">
        <v>54</v>
      </c>
      <c r="D448">
        <v>426</v>
      </c>
      <c r="E448" t="s">
        <v>20</v>
      </c>
      <c r="F448" t="s">
        <v>1283</v>
      </c>
      <c r="G448" t="s">
        <v>59</v>
      </c>
      <c r="H448" t="s">
        <v>7175</v>
      </c>
      <c r="I448">
        <v>582</v>
      </c>
      <c r="J448" t="s">
        <v>7176</v>
      </c>
      <c r="K448" t="s">
        <v>7589</v>
      </c>
      <c r="L448" t="s">
        <v>7589</v>
      </c>
      <c r="M448" t="s">
        <v>7177</v>
      </c>
      <c r="N448">
        <v>50.7972222</v>
      </c>
      <c r="O448">
        <v>44.276944399999998</v>
      </c>
      <c r="P448">
        <v>1</v>
      </c>
      <c r="Q448" t="s">
        <v>57</v>
      </c>
      <c r="R448">
        <v>44469</v>
      </c>
      <c r="S448" t="s">
        <v>7590</v>
      </c>
    </row>
    <row r="449" spans="1:19" ht="15">
      <c r="A449" t="s">
        <v>54</v>
      </c>
      <c r="D449">
        <v>427</v>
      </c>
      <c r="E449" t="s">
        <v>20</v>
      </c>
      <c r="F449" t="s">
        <v>1285</v>
      </c>
      <c r="G449" t="s">
        <v>59</v>
      </c>
      <c r="H449" t="s">
        <v>7178</v>
      </c>
      <c r="I449">
        <v>3228</v>
      </c>
      <c r="J449" t="s">
        <v>7179</v>
      </c>
      <c r="K449" t="s">
        <v>7589</v>
      </c>
      <c r="L449" t="s">
        <v>7589</v>
      </c>
      <c r="M449" t="s">
        <v>7180</v>
      </c>
      <c r="N449">
        <v>48.420277800000001</v>
      </c>
      <c r="O449">
        <v>44.584166699999997</v>
      </c>
      <c r="P449">
        <v>10</v>
      </c>
      <c r="Q449" t="s">
        <v>57</v>
      </c>
      <c r="R449">
        <v>43799</v>
      </c>
      <c r="S449" t="s">
        <v>7590</v>
      </c>
    </row>
    <row r="450" spans="1:19" ht="15">
      <c r="A450" t="s">
        <v>54</v>
      </c>
      <c r="D450">
        <v>428</v>
      </c>
      <c r="E450" t="s">
        <v>20</v>
      </c>
      <c r="F450" t="s">
        <v>1285</v>
      </c>
      <c r="G450" t="s">
        <v>59</v>
      </c>
      <c r="H450" t="s">
        <v>7181</v>
      </c>
      <c r="I450">
        <v>2091</v>
      </c>
      <c r="J450" t="s">
        <v>7182</v>
      </c>
      <c r="K450" t="s">
        <v>7589</v>
      </c>
      <c r="L450" t="s">
        <v>7589</v>
      </c>
      <c r="M450" t="s">
        <v>7183</v>
      </c>
      <c r="N450">
        <v>48.334166699999997</v>
      </c>
      <c r="O450">
        <v>44.621666699999999</v>
      </c>
      <c r="P450">
        <v>10</v>
      </c>
      <c r="Q450" t="s">
        <v>57</v>
      </c>
      <c r="R450">
        <v>43799</v>
      </c>
      <c r="S450" t="s">
        <v>7590</v>
      </c>
    </row>
    <row r="451" spans="1:19" ht="15" hidden="1">
      <c r="A451" t="s">
        <v>54</v>
      </c>
      <c r="D451">
        <v>429</v>
      </c>
      <c r="E451" t="s">
        <v>20</v>
      </c>
      <c r="F451" t="s">
        <v>1285</v>
      </c>
      <c r="G451" t="s">
        <v>59</v>
      </c>
      <c r="H451" t="s">
        <v>7017</v>
      </c>
      <c r="I451">
        <v>998</v>
      </c>
      <c r="J451" t="s">
        <v>7185</v>
      </c>
      <c r="K451" t="s">
        <v>7589</v>
      </c>
      <c r="L451" t="s">
        <v>7589</v>
      </c>
      <c r="M451" t="s">
        <v>7184</v>
      </c>
      <c r="N451">
        <v>48.471361100000003</v>
      </c>
      <c r="O451">
        <v>44.380125700000001</v>
      </c>
      <c r="P451">
        <v>1</v>
      </c>
      <c r="Q451" t="s">
        <v>57</v>
      </c>
      <c r="R451">
        <v>44469</v>
      </c>
      <c r="S451" t="s">
        <v>7590</v>
      </c>
    </row>
    <row r="452" spans="1:19" ht="15">
      <c r="A452" t="s">
        <v>54</v>
      </c>
      <c r="D452">
        <v>430</v>
      </c>
      <c r="E452" t="s">
        <v>20</v>
      </c>
      <c r="F452" t="s">
        <v>1285</v>
      </c>
      <c r="G452" t="s">
        <v>61</v>
      </c>
      <c r="H452" t="s">
        <v>7186</v>
      </c>
      <c r="I452">
        <v>2616</v>
      </c>
      <c r="J452" t="s">
        <v>7188</v>
      </c>
      <c r="K452" t="s">
        <v>7589</v>
      </c>
      <c r="L452" t="s">
        <v>7589</v>
      </c>
      <c r="M452" t="s">
        <v>7187</v>
      </c>
      <c r="N452">
        <v>48.472788700000002</v>
      </c>
      <c r="O452">
        <v>44.522218799999997</v>
      </c>
      <c r="P452">
        <v>10</v>
      </c>
      <c r="Q452" t="s">
        <v>57</v>
      </c>
      <c r="R452">
        <v>43799</v>
      </c>
      <c r="S452" t="s">
        <v>7590</v>
      </c>
    </row>
    <row r="453" spans="1:19" ht="15" hidden="1">
      <c r="A453" t="s">
        <v>54</v>
      </c>
      <c r="D453">
        <v>431</v>
      </c>
      <c r="E453" t="s">
        <v>20</v>
      </c>
      <c r="F453" t="s">
        <v>1285</v>
      </c>
      <c r="G453" t="s">
        <v>61</v>
      </c>
      <c r="H453" t="s">
        <v>7189</v>
      </c>
      <c r="I453">
        <v>467</v>
      </c>
      <c r="J453" t="s">
        <v>7191</v>
      </c>
      <c r="K453" t="s">
        <v>7589</v>
      </c>
      <c r="L453" t="s">
        <v>7589</v>
      </c>
      <c r="M453" t="s">
        <v>7190</v>
      </c>
      <c r="N453">
        <v>48.221388900000001</v>
      </c>
      <c r="O453">
        <v>44.499722200000001</v>
      </c>
      <c r="P453">
        <v>1</v>
      </c>
      <c r="Q453" t="s">
        <v>57</v>
      </c>
      <c r="R453">
        <v>44104</v>
      </c>
      <c r="S453" t="s">
        <v>7590</v>
      </c>
    </row>
    <row r="454" spans="1:19" ht="15" hidden="1">
      <c r="A454" t="s">
        <v>54</v>
      </c>
      <c r="D454">
        <v>432</v>
      </c>
      <c r="E454" t="s">
        <v>20</v>
      </c>
      <c r="F454" t="s">
        <v>1285</v>
      </c>
      <c r="G454" t="s">
        <v>61</v>
      </c>
      <c r="H454" t="s">
        <v>7192</v>
      </c>
      <c r="I454">
        <v>1426</v>
      </c>
      <c r="J454" t="s">
        <v>7194</v>
      </c>
      <c r="K454" t="s">
        <v>7589</v>
      </c>
      <c r="L454" t="s">
        <v>7589</v>
      </c>
      <c r="M454" t="s">
        <v>7193</v>
      </c>
      <c r="N454">
        <v>48.483333299999998</v>
      </c>
      <c r="O454">
        <v>44.203888900000003</v>
      </c>
      <c r="P454">
        <v>10</v>
      </c>
      <c r="Q454" t="s">
        <v>57</v>
      </c>
      <c r="R454">
        <v>44104</v>
      </c>
      <c r="S454" t="s">
        <v>7590</v>
      </c>
    </row>
    <row r="455" spans="1:19" ht="15" hidden="1">
      <c r="A455" t="s">
        <v>54</v>
      </c>
      <c r="D455">
        <v>433</v>
      </c>
      <c r="E455" t="s">
        <v>20</v>
      </c>
      <c r="F455" t="s">
        <v>1285</v>
      </c>
      <c r="G455" t="s">
        <v>61</v>
      </c>
      <c r="H455" t="s">
        <v>7195</v>
      </c>
      <c r="I455">
        <v>1220</v>
      </c>
      <c r="J455" t="s">
        <v>7197</v>
      </c>
      <c r="K455" t="s">
        <v>7589</v>
      </c>
      <c r="L455" t="s">
        <v>7589</v>
      </c>
      <c r="M455" t="s">
        <v>7196</v>
      </c>
      <c r="N455">
        <v>48.240211199999997</v>
      </c>
      <c r="O455">
        <v>44.576828200000001</v>
      </c>
      <c r="P455">
        <v>10</v>
      </c>
      <c r="Q455" t="s">
        <v>57</v>
      </c>
      <c r="R455">
        <v>44104</v>
      </c>
      <c r="S455" t="s">
        <v>7590</v>
      </c>
    </row>
    <row r="456" spans="1:19" ht="15">
      <c r="A456" t="s">
        <v>54</v>
      </c>
      <c r="D456">
        <v>434</v>
      </c>
      <c r="E456" t="s">
        <v>20</v>
      </c>
      <c r="F456" t="s">
        <v>1285</v>
      </c>
      <c r="G456" t="s">
        <v>61</v>
      </c>
      <c r="H456" t="s">
        <v>7198</v>
      </c>
      <c r="I456">
        <v>1608</v>
      </c>
      <c r="J456" t="s">
        <v>7200</v>
      </c>
      <c r="K456" t="s">
        <v>7589</v>
      </c>
      <c r="L456" t="s">
        <v>7589</v>
      </c>
      <c r="M456" t="s">
        <v>7199</v>
      </c>
      <c r="N456">
        <v>48.156666700000002</v>
      </c>
      <c r="O456">
        <v>44.110277799999999</v>
      </c>
      <c r="P456">
        <v>10</v>
      </c>
      <c r="Q456" t="s">
        <v>57</v>
      </c>
      <c r="R456">
        <v>43799</v>
      </c>
      <c r="S456" t="s">
        <v>7590</v>
      </c>
    </row>
    <row r="457" spans="1:19" ht="15" hidden="1">
      <c r="A457" t="s">
        <v>54</v>
      </c>
      <c r="D457">
        <v>435</v>
      </c>
      <c r="E457" t="s">
        <v>20</v>
      </c>
      <c r="F457" t="s">
        <v>1285</v>
      </c>
      <c r="G457" t="s">
        <v>59</v>
      </c>
      <c r="H457" t="s">
        <v>7201</v>
      </c>
      <c r="I457">
        <v>2848</v>
      </c>
      <c r="J457" t="s">
        <v>7203</v>
      </c>
      <c r="K457" t="s">
        <v>7589</v>
      </c>
      <c r="L457" t="s">
        <v>7589</v>
      </c>
      <c r="M457" t="s">
        <v>7202</v>
      </c>
      <c r="N457">
        <v>48.425590800000002</v>
      </c>
      <c r="O457">
        <v>44.938785699999997</v>
      </c>
      <c r="P457">
        <v>10</v>
      </c>
      <c r="Q457" t="s">
        <v>57</v>
      </c>
      <c r="R457">
        <v>44104</v>
      </c>
      <c r="S457" t="s">
        <v>7590</v>
      </c>
    </row>
    <row r="458" spans="1:19" ht="15" hidden="1">
      <c r="A458" t="s">
        <v>54</v>
      </c>
      <c r="D458">
        <v>436</v>
      </c>
      <c r="E458" t="s">
        <v>20</v>
      </c>
      <c r="F458" t="s">
        <v>1285</v>
      </c>
      <c r="G458" t="s">
        <v>582</v>
      </c>
      <c r="H458" t="s">
        <v>7204</v>
      </c>
      <c r="I458">
        <v>12537</v>
      </c>
      <c r="J458" t="s">
        <v>7205</v>
      </c>
      <c r="K458" t="s">
        <v>7589</v>
      </c>
      <c r="L458" t="s">
        <v>7589</v>
      </c>
      <c r="M458" t="s">
        <v>7595</v>
      </c>
      <c r="N458">
        <v>48.475709299999998</v>
      </c>
      <c r="O458">
        <v>44.779981300000003</v>
      </c>
      <c r="P458">
        <v>20</v>
      </c>
      <c r="Q458" t="s">
        <v>57</v>
      </c>
      <c r="R458">
        <v>44104</v>
      </c>
    </row>
    <row r="459" spans="1:19" ht="15" hidden="1">
      <c r="A459" t="s">
        <v>54</v>
      </c>
      <c r="D459">
        <v>437</v>
      </c>
      <c r="E459" t="s">
        <v>20</v>
      </c>
      <c r="F459" t="s">
        <v>1285</v>
      </c>
      <c r="G459" t="s">
        <v>61</v>
      </c>
      <c r="H459" t="s">
        <v>7206</v>
      </c>
      <c r="I459">
        <v>264</v>
      </c>
      <c r="J459" t="s">
        <v>7207</v>
      </c>
      <c r="K459" t="s">
        <v>7589</v>
      </c>
      <c r="L459" t="s">
        <v>7589</v>
      </c>
      <c r="M459" t="s">
        <v>7208</v>
      </c>
      <c r="N459">
        <v>48.321666700000002</v>
      </c>
      <c r="O459">
        <v>44.068611099999998</v>
      </c>
      <c r="P459">
        <v>1</v>
      </c>
      <c r="Q459" t="s">
        <v>57</v>
      </c>
      <c r="R459">
        <v>44104</v>
      </c>
      <c r="S459" t="s">
        <v>7590</v>
      </c>
    </row>
    <row r="460" spans="1:19" ht="15" hidden="1">
      <c r="A460" t="s">
        <v>54</v>
      </c>
      <c r="D460">
        <v>438</v>
      </c>
      <c r="E460" t="s">
        <v>20</v>
      </c>
      <c r="F460" t="s">
        <v>1285</v>
      </c>
      <c r="G460" t="s">
        <v>59</v>
      </c>
      <c r="H460" t="s">
        <v>7209</v>
      </c>
      <c r="I460">
        <v>1551</v>
      </c>
      <c r="J460" t="s">
        <v>7211</v>
      </c>
      <c r="K460" t="s">
        <v>7589</v>
      </c>
      <c r="L460" t="s">
        <v>7589</v>
      </c>
      <c r="M460" t="s">
        <v>7210</v>
      </c>
      <c r="N460">
        <v>48.200863599999998</v>
      </c>
      <c r="O460">
        <v>44.680895100000001</v>
      </c>
      <c r="P460">
        <v>10</v>
      </c>
      <c r="Q460" t="s">
        <v>57</v>
      </c>
      <c r="R460">
        <v>44104</v>
      </c>
      <c r="S460" t="s">
        <v>7590</v>
      </c>
    </row>
    <row r="461" spans="1:19" ht="15">
      <c r="A461" t="s">
        <v>54</v>
      </c>
      <c r="D461">
        <v>439</v>
      </c>
      <c r="E461" t="s">
        <v>20</v>
      </c>
      <c r="F461" t="s">
        <v>1285</v>
      </c>
      <c r="G461" t="s">
        <v>59</v>
      </c>
      <c r="H461" t="s">
        <v>7212</v>
      </c>
      <c r="I461">
        <v>2314</v>
      </c>
      <c r="J461" t="s">
        <v>7213</v>
      </c>
      <c r="K461" t="s">
        <v>7589</v>
      </c>
      <c r="L461" t="s">
        <v>7589</v>
      </c>
      <c r="M461" t="s">
        <v>7214</v>
      </c>
      <c r="N461">
        <v>48.442777800000002</v>
      </c>
      <c r="O461">
        <v>44.373611099999998</v>
      </c>
      <c r="P461">
        <v>10</v>
      </c>
      <c r="Q461" t="s">
        <v>57</v>
      </c>
      <c r="R461">
        <v>43799</v>
      </c>
      <c r="S461" t="s">
        <v>7590</v>
      </c>
    </row>
    <row r="462" spans="1:19" ht="15">
      <c r="A462" t="s">
        <v>54</v>
      </c>
      <c r="D462">
        <v>440</v>
      </c>
      <c r="E462" t="s">
        <v>20</v>
      </c>
      <c r="F462" t="s">
        <v>1287</v>
      </c>
      <c r="G462" t="s">
        <v>631</v>
      </c>
      <c r="H462" t="s">
        <v>7215</v>
      </c>
      <c r="I462">
        <v>526</v>
      </c>
      <c r="J462" t="s">
        <v>7216</v>
      </c>
      <c r="K462" t="s">
        <v>7589</v>
      </c>
      <c r="L462" t="s">
        <v>7589</v>
      </c>
      <c r="M462" t="s">
        <v>7217</v>
      </c>
      <c r="N462">
        <v>49.489444399999996</v>
      </c>
      <c r="O462">
        <v>42.754444399999997</v>
      </c>
      <c r="P462">
        <v>1</v>
      </c>
      <c r="Q462" t="s">
        <v>57</v>
      </c>
      <c r="R462">
        <v>43799</v>
      </c>
      <c r="S462" t="s">
        <v>7590</v>
      </c>
    </row>
    <row r="463" spans="1:19" ht="15" hidden="1">
      <c r="A463" t="s">
        <v>54</v>
      </c>
      <c r="D463">
        <v>441</v>
      </c>
      <c r="E463" t="s">
        <v>20</v>
      </c>
      <c r="F463" t="s">
        <v>1287</v>
      </c>
      <c r="G463" t="s">
        <v>631</v>
      </c>
      <c r="H463" t="s">
        <v>6098</v>
      </c>
      <c r="I463">
        <v>1322</v>
      </c>
      <c r="J463" t="s">
        <v>7219</v>
      </c>
      <c r="K463" t="s">
        <v>7589</v>
      </c>
      <c r="L463" t="s">
        <v>7589</v>
      </c>
      <c r="M463" t="s">
        <v>7218</v>
      </c>
      <c r="N463">
        <v>49.370694700000001</v>
      </c>
      <c r="O463">
        <v>42.324652200000003</v>
      </c>
      <c r="P463">
        <v>10</v>
      </c>
      <c r="Q463" t="s">
        <v>57</v>
      </c>
      <c r="R463">
        <v>44104</v>
      </c>
      <c r="S463" t="s">
        <v>7590</v>
      </c>
    </row>
    <row r="464" spans="1:19" ht="15" hidden="1">
      <c r="A464" t="s">
        <v>54</v>
      </c>
      <c r="D464">
        <v>442</v>
      </c>
      <c r="E464" t="s">
        <v>20</v>
      </c>
      <c r="F464" t="s">
        <v>1287</v>
      </c>
      <c r="G464" t="s">
        <v>631</v>
      </c>
      <c r="H464" t="s">
        <v>7220</v>
      </c>
      <c r="I464">
        <v>499</v>
      </c>
      <c r="J464" t="s">
        <v>7221</v>
      </c>
      <c r="K464" t="s">
        <v>7589</v>
      </c>
      <c r="L464" t="s">
        <v>7589</v>
      </c>
      <c r="M464" t="s">
        <v>7222</v>
      </c>
      <c r="N464">
        <v>49.554166700000003</v>
      </c>
      <c r="O464">
        <v>42.614166699999998</v>
      </c>
      <c r="P464">
        <v>1</v>
      </c>
      <c r="Q464" t="s">
        <v>57</v>
      </c>
      <c r="R464">
        <v>44104</v>
      </c>
      <c r="S464" t="s">
        <v>7590</v>
      </c>
    </row>
    <row r="465" spans="1:19" ht="15" hidden="1">
      <c r="A465" t="s">
        <v>54</v>
      </c>
      <c r="D465">
        <v>443</v>
      </c>
      <c r="E465" t="s">
        <v>20</v>
      </c>
      <c r="F465" t="s">
        <v>1287</v>
      </c>
      <c r="G465" t="s">
        <v>631</v>
      </c>
      <c r="H465" t="s">
        <v>7223</v>
      </c>
      <c r="I465">
        <v>364</v>
      </c>
      <c r="J465" t="s">
        <v>7224</v>
      </c>
      <c r="K465" t="s">
        <v>7589</v>
      </c>
      <c r="L465" t="s">
        <v>7589</v>
      </c>
      <c r="M465" t="s">
        <v>7225</v>
      </c>
      <c r="N465">
        <v>49.361388900000001</v>
      </c>
      <c r="O465">
        <v>42.041388900000001</v>
      </c>
      <c r="P465">
        <v>1</v>
      </c>
      <c r="Q465" t="s">
        <v>57</v>
      </c>
      <c r="R465">
        <v>44104</v>
      </c>
      <c r="S465" t="s">
        <v>7590</v>
      </c>
    </row>
    <row r="466" spans="1:19" ht="15" hidden="1">
      <c r="A466" t="s">
        <v>54</v>
      </c>
      <c r="D466">
        <v>444</v>
      </c>
      <c r="E466" t="s">
        <v>20</v>
      </c>
      <c r="F466" t="s">
        <v>1287</v>
      </c>
      <c r="G466" t="s">
        <v>631</v>
      </c>
      <c r="H466" t="s">
        <v>7226</v>
      </c>
      <c r="I466">
        <v>1834</v>
      </c>
      <c r="J466" t="s">
        <v>7228</v>
      </c>
      <c r="K466" t="s">
        <v>7589</v>
      </c>
      <c r="L466" t="s">
        <v>7589</v>
      </c>
      <c r="M466" t="s">
        <v>7227</v>
      </c>
      <c r="N466">
        <v>49.714904799999999</v>
      </c>
      <c r="O466">
        <v>42.870086999999998</v>
      </c>
      <c r="P466">
        <v>10</v>
      </c>
      <c r="Q466" t="s">
        <v>57</v>
      </c>
      <c r="R466">
        <v>44104</v>
      </c>
      <c r="S466" t="s">
        <v>7590</v>
      </c>
    </row>
    <row r="467" spans="1:19" ht="15" hidden="1">
      <c r="A467" t="s">
        <v>54</v>
      </c>
      <c r="D467">
        <v>445</v>
      </c>
      <c r="E467" t="s">
        <v>20</v>
      </c>
      <c r="F467" t="s">
        <v>1287</v>
      </c>
      <c r="G467" t="s">
        <v>631</v>
      </c>
      <c r="H467" t="s">
        <v>7229</v>
      </c>
      <c r="I467">
        <v>1065</v>
      </c>
      <c r="J467" t="s">
        <v>7230</v>
      </c>
      <c r="K467" t="s">
        <v>7589</v>
      </c>
      <c r="L467" t="s">
        <v>7589</v>
      </c>
      <c r="M467" t="s">
        <v>7231</v>
      </c>
      <c r="N467">
        <v>49.5947222</v>
      </c>
      <c r="O467">
        <v>43.05</v>
      </c>
      <c r="P467">
        <v>10</v>
      </c>
      <c r="Q467" t="s">
        <v>57</v>
      </c>
      <c r="R467">
        <v>44104</v>
      </c>
      <c r="S467" t="s">
        <v>7590</v>
      </c>
    </row>
    <row r="468" spans="1:19" ht="15">
      <c r="A468" t="s">
        <v>54</v>
      </c>
      <c r="D468">
        <v>446</v>
      </c>
      <c r="E468" t="s">
        <v>20</v>
      </c>
      <c r="F468" t="s">
        <v>1287</v>
      </c>
      <c r="G468" t="s">
        <v>631</v>
      </c>
      <c r="H468" t="s">
        <v>7232</v>
      </c>
      <c r="I468">
        <v>186</v>
      </c>
      <c r="J468" t="s">
        <v>7234</v>
      </c>
      <c r="K468" t="s">
        <v>7589</v>
      </c>
      <c r="L468" t="s">
        <v>7589</v>
      </c>
      <c r="M468" t="s">
        <v>7233</v>
      </c>
      <c r="N468">
        <v>49.321111100000003</v>
      </c>
      <c r="O468">
        <v>42.5625</v>
      </c>
      <c r="P468">
        <v>0.25</v>
      </c>
      <c r="Q468" t="s">
        <v>57</v>
      </c>
      <c r="R468">
        <v>43799</v>
      </c>
      <c r="S468" t="s">
        <v>7590</v>
      </c>
    </row>
    <row r="469" spans="1:19" ht="15">
      <c r="A469" t="s">
        <v>54</v>
      </c>
      <c r="D469">
        <v>447</v>
      </c>
      <c r="E469" t="s">
        <v>20</v>
      </c>
      <c r="F469" t="s">
        <v>1287</v>
      </c>
      <c r="G469" t="s">
        <v>631</v>
      </c>
      <c r="H469" t="s">
        <v>7235</v>
      </c>
      <c r="I469">
        <v>201</v>
      </c>
      <c r="J469" t="s">
        <v>7237</v>
      </c>
      <c r="K469" t="s">
        <v>7589</v>
      </c>
      <c r="L469" t="s">
        <v>7589</v>
      </c>
      <c r="M469" t="s">
        <v>7236</v>
      </c>
      <c r="N469">
        <v>49.427777800000001</v>
      </c>
      <c r="O469">
        <v>42.309166699999999</v>
      </c>
      <c r="P469">
        <v>0.25</v>
      </c>
      <c r="Q469" t="s">
        <v>57</v>
      </c>
      <c r="R469">
        <v>43799</v>
      </c>
      <c r="S469" t="s">
        <v>7590</v>
      </c>
    </row>
    <row r="470" spans="1:19" ht="15">
      <c r="A470" t="s">
        <v>54</v>
      </c>
      <c r="D470">
        <v>448</v>
      </c>
      <c r="E470" t="s">
        <v>20</v>
      </c>
      <c r="F470" t="s">
        <v>1287</v>
      </c>
      <c r="G470" t="s">
        <v>631</v>
      </c>
      <c r="H470" t="s">
        <v>7238</v>
      </c>
      <c r="I470">
        <v>521</v>
      </c>
      <c r="J470" t="s">
        <v>7240</v>
      </c>
      <c r="K470" t="s">
        <v>7589</v>
      </c>
      <c r="L470" t="s">
        <v>7589</v>
      </c>
      <c r="M470" t="s">
        <v>7239</v>
      </c>
      <c r="N470">
        <v>49.584444400000002</v>
      </c>
      <c r="O470">
        <v>42.23</v>
      </c>
      <c r="P470">
        <v>1</v>
      </c>
      <c r="Q470" t="s">
        <v>57</v>
      </c>
      <c r="R470">
        <v>43799</v>
      </c>
      <c r="S470" t="s">
        <v>7590</v>
      </c>
    </row>
    <row r="471" spans="1:19" ht="15" hidden="1">
      <c r="A471" t="s">
        <v>54</v>
      </c>
      <c r="D471">
        <v>449</v>
      </c>
      <c r="E471" t="s">
        <v>20</v>
      </c>
      <c r="F471" t="s">
        <v>1287</v>
      </c>
      <c r="G471" t="s">
        <v>631</v>
      </c>
      <c r="H471" t="s">
        <v>7241</v>
      </c>
      <c r="I471">
        <v>543</v>
      </c>
      <c r="J471" t="s">
        <v>7243</v>
      </c>
      <c r="K471" t="s">
        <v>7589</v>
      </c>
      <c r="L471" t="s">
        <v>7589</v>
      </c>
      <c r="M471" t="s">
        <v>7242</v>
      </c>
      <c r="N471">
        <v>49.569054199999997</v>
      </c>
      <c r="O471">
        <v>42.849276199999998</v>
      </c>
      <c r="P471">
        <v>1</v>
      </c>
      <c r="Q471" t="s">
        <v>57</v>
      </c>
      <c r="R471">
        <v>44469</v>
      </c>
      <c r="S471" t="s">
        <v>7590</v>
      </c>
    </row>
    <row r="472" spans="1:19" ht="15" hidden="1">
      <c r="A472" t="s">
        <v>54</v>
      </c>
      <c r="D472">
        <v>450</v>
      </c>
      <c r="E472" t="s">
        <v>20</v>
      </c>
      <c r="F472" t="s">
        <v>1287</v>
      </c>
      <c r="G472" t="s">
        <v>631</v>
      </c>
      <c r="H472" t="s">
        <v>7244</v>
      </c>
      <c r="I472">
        <v>616</v>
      </c>
      <c r="J472" t="s">
        <v>7246</v>
      </c>
      <c r="K472" t="s">
        <v>7589</v>
      </c>
      <c r="L472" t="s">
        <v>7589</v>
      </c>
      <c r="M472" t="s">
        <v>7245</v>
      </c>
      <c r="N472">
        <v>49.250421199999998</v>
      </c>
      <c r="O472">
        <v>42.3695868</v>
      </c>
      <c r="P472">
        <v>1</v>
      </c>
      <c r="Q472" t="s">
        <v>57</v>
      </c>
      <c r="R472">
        <v>44469</v>
      </c>
      <c r="S472" t="s">
        <v>7590</v>
      </c>
    </row>
    <row r="473" spans="1:19" ht="15" hidden="1">
      <c r="A473" t="s">
        <v>54</v>
      </c>
      <c r="D473">
        <v>451</v>
      </c>
      <c r="E473" t="s">
        <v>20</v>
      </c>
      <c r="F473" t="s">
        <v>1287</v>
      </c>
      <c r="G473" t="s">
        <v>631</v>
      </c>
      <c r="H473" t="s">
        <v>7247</v>
      </c>
      <c r="I473">
        <v>844</v>
      </c>
      <c r="J473" t="s">
        <v>7249</v>
      </c>
      <c r="K473" t="s">
        <v>7589</v>
      </c>
      <c r="L473" t="s">
        <v>7589</v>
      </c>
      <c r="M473" t="s">
        <v>7248</v>
      </c>
      <c r="N473">
        <v>49.207442399999998</v>
      </c>
      <c r="O473">
        <v>42.210528699999998</v>
      </c>
      <c r="P473">
        <v>1</v>
      </c>
      <c r="Q473" t="s">
        <v>57</v>
      </c>
      <c r="R473">
        <v>44104</v>
      </c>
      <c r="S473" t="s">
        <v>7590</v>
      </c>
    </row>
    <row r="474" spans="1:19" ht="15">
      <c r="A474" t="s">
        <v>54</v>
      </c>
      <c r="D474">
        <v>452</v>
      </c>
      <c r="E474" t="s">
        <v>20</v>
      </c>
      <c r="F474" t="s">
        <v>1287</v>
      </c>
      <c r="G474" t="s">
        <v>631</v>
      </c>
      <c r="H474" t="s">
        <v>7250</v>
      </c>
      <c r="I474">
        <v>140</v>
      </c>
      <c r="J474" t="s">
        <v>7252</v>
      </c>
      <c r="K474" t="s">
        <v>7589</v>
      </c>
      <c r="L474" t="s">
        <v>7589</v>
      </c>
      <c r="M474" t="s">
        <v>7251</v>
      </c>
      <c r="N474">
        <v>49.412500000000001</v>
      </c>
      <c r="O474">
        <v>42.053888899999997</v>
      </c>
      <c r="P474">
        <v>0.25</v>
      </c>
      <c r="Q474" t="s">
        <v>57</v>
      </c>
      <c r="R474">
        <v>43799</v>
      </c>
      <c r="S474" t="s">
        <v>7590</v>
      </c>
    </row>
    <row r="475" spans="1:19" ht="15">
      <c r="A475" t="s">
        <v>54</v>
      </c>
      <c r="D475">
        <v>453</v>
      </c>
      <c r="E475" t="s">
        <v>20</v>
      </c>
      <c r="F475" t="s">
        <v>1287</v>
      </c>
      <c r="G475" t="s">
        <v>56</v>
      </c>
      <c r="H475" t="s">
        <v>7253</v>
      </c>
      <c r="I475">
        <v>9368</v>
      </c>
      <c r="J475" t="s">
        <v>7254</v>
      </c>
      <c r="K475" t="s">
        <v>7589</v>
      </c>
      <c r="L475" t="s">
        <v>7589</v>
      </c>
      <c r="M475" t="s">
        <v>7255</v>
      </c>
      <c r="N475">
        <v>49.578798999999997</v>
      </c>
      <c r="O475">
        <v>42.729987000000001</v>
      </c>
      <c r="P475">
        <v>10</v>
      </c>
      <c r="Q475" t="s">
        <v>57</v>
      </c>
      <c r="R475">
        <v>43799</v>
      </c>
      <c r="S475" t="s">
        <v>7590</v>
      </c>
    </row>
    <row r="476" spans="1:19" ht="15">
      <c r="A476" t="s">
        <v>54</v>
      </c>
      <c r="D476">
        <v>454</v>
      </c>
      <c r="E476" t="s">
        <v>20</v>
      </c>
      <c r="F476" t="s">
        <v>1287</v>
      </c>
      <c r="G476" t="s">
        <v>631</v>
      </c>
      <c r="H476" t="s">
        <v>7256</v>
      </c>
      <c r="I476">
        <v>644</v>
      </c>
      <c r="J476" t="s">
        <v>7257</v>
      </c>
      <c r="K476" t="s">
        <v>7589</v>
      </c>
      <c r="L476" t="s">
        <v>7589</v>
      </c>
      <c r="M476" t="s">
        <v>7258</v>
      </c>
      <c r="N476">
        <v>49.347222199999997</v>
      </c>
      <c r="O476">
        <v>42.568888899999997</v>
      </c>
      <c r="P476">
        <v>1</v>
      </c>
      <c r="Q476" t="s">
        <v>57</v>
      </c>
      <c r="R476">
        <v>43799</v>
      </c>
      <c r="S476" t="s">
        <v>7590</v>
      </c>
    </row>
    <row r="477" spans="1:19" ht="15" hidden="1">
      <c r="A477" t="s">
        <v>54</v>
      </c>
      <c r="D477">
        <v>455</v>
      </c>
      <c r="E477" t="s">
        <v>20</v>
      </c>
      <c r="F477" t="s">
        <v>1287</v>
      </c>
      <c r="G477" t="s">
        <v>631</v>
      </c>
      <c r="H477" t="s">
        <v>7259</v>
      </c>
      <c r="I477">
        <v>836</v>
      </c>
      <c r="J477" t="s">
        <v>7260</v>
      </c>
      <c r="K477" t="s">
        <v>7589</v>
      </c>
      <c r="L477" t="s">
        <v>7589</v>
      </c>
      <c r="M477" t="s">
        <v>7261</v>
      </c>
      <c r="N477">
        <v>49.739166699999998</v>
      </c>
      <c r="O477">
        <v>43.129722200000003</v>
      </c>
      <c r="P477">
        <v>1</v>
      </c>
      <c r="Q477" t="s">
        <v>57</v>
      </c>
      <c r="R477">
        <v>44104</v>
      </c>
      <c r="S477" t="s">
        <v>7590</v>
      </c>
    </row>
    <row r="478" spans="1:19" ht="15">
      <c r="A478" t="s">
        <v>54</v>
      </c>
      <c r="D478">
        <v>456</v>
      </c>
      <c r="E478" t="s">
        <v>20</v>
      </c>
      <c r="F478" t="s">
        <v>1287</v>
      </c>
      <c r="G478" t="s">
        <v>631</v>
      </c>
      <c r="H478" t="s">
        <v>7262</v>
      </c>
      <c r="I478">
        <v>673</v>
      </c>
      <c r="J478" t="s">
        <v>7263</v>
      </c>
      <c r="K478" t="s">
        <v>7589</v>
      </c>
      <c r="L478" t="s">
        <v>7589</v>
      </c>
      <c r="M478" t="s">
        <v>7264</v>
      </c>
      <c r="N478">
        <v>49.77</v>
      </c>
      <c r="O478">
        <v>42.980555600000002</v>
      </c>
      <c r="P478">
        <v>1</v>
      </c>
      <c r="Q478" t="s">
        <v>57</v>
      </c>
      <c r="R478">
        <v>43799</v>
      </c>
      <c r="S478" t="s">
        <v>7590</v>
      </c>
    </row>
    <row r="479" spans="1:19" ht="15" hidden="1">
      <c r="A479" t="s">
        <v>54</v>
      </c>
      <c r="D479">
        <v>457</v>
      </c>
      <c r="E479" t="s">
        <v>20</v>
      </c>
      <c r="F479" t="s">
        <v>1287</v>
      </c>
      <c r="G479" t="s">
        <v>601</v>
      </c>
      <c r="H479" t="s">
        <v>7265</v>
      </c>
      <c r="I479">
        <v>960</v>
      </c>
      <c r="J479" t="s">
        <v>7267</v>
      </c>
      <c r="K479" t="s">
        <v>7589</v>
      </c>
      <c r="L479" t="s">
        <v>7589</v>
      </c>
      <c r="M479" t="s">
        <v>7266</v>
      </c>
      <c r="N479">
        <v>49.574448400000001</v>
      </c>
      <c r="O479">
        <v>42.392901500000001</v>
      </c>
      <c r="P479">
        <v>1</v>
      </c>
      <c r="Q479" t="s">
        <v>57</v>
      </c>
      <c r="R479">
        <v>44104</v>
      </c>
      <c r="S479" t="s">
        <v>7590</v>
      </c>
    </row>
    <row r="480" spans="1:19" ht="15" hidden="1">
      <c r="A480" t="s">
        <v>54</v>
      </c>
      <c r="D480">
        <v>458</v>
      </c>
      <c r="E480" t="s">
        <v>20</v>
      </c>
      <c r="F480" t="s">
        <v>1287</v>
      </c>
      <c r="G480" t="s">
        <v>631</v>
      </c>
      <c r="H480" t="s">
        <v>7268</v>
      </c>
      <c r="I480">
        <v>91</v>
      </c>
      <c r="J480" t="s">
        <v>7270</v>
      </c>
      <c r="K480" t="s">
        <v>7589</v>
      </c>
      <c r="L480" t="s">
        <v>7589</v>
      </c>
      <c r="M480" t="s">
        <v>7269</v>
      </c>
      <c r="N480">
        <v>49.413611099999997</v>
      </c>
      <c r="O480">
        <v>42.5625</v>
      </c>
      <c r="P480">
        <v>0.25</v>
      </c>
      <c r="Q480" t="s">
        <v>57</v>
      </c>
      <c r="R480">
        <v>44469</v>
      </c>
      <c r="S480" t="s">
        <v>7590</v>
      </c>
    </row>
    <row r="481" spans="1:19" ht="15" hidden="1">
      <c r="A481" t="s">
        <v>54</v>
      </c>
      <c r="D481">
        <v>459</v>
      </c>
      <c r="E481" t="s">
        <v>20</v>
      </c>
      <c r="F481" t="s">
        <v>1287</v>
      </c>
      <c r="G481" t="s">
        <v>631</v>
      </c>
      <c r="H481" t="s">
        <v>7271</v>
      </c>
      <c r="I481">
        <v>109</v>
      </c>
      <c r="J481" t="s">
        <v>7273</v>
      </c>
      <c r="K481" t="s">
        <v>7589</v>
      </c>
      <c r="L481" t="s">
        <v>7589</v>
      </c>
      <c r="M481" t="s">
        <v>7272</v>
      </c>
      <c r="N481">
        <v>49.484444400000001</v>
      </c>
      <c r="O481">
        <v>42.2916667</v>
      </c>
      <c r="P481">
        <v>0.25</v>
      </c>
      <c r="Q481" t="s">
        <v>57</v>
      </c>
      <c r="R481">
        <v>44469</v>
      </c>
      <c r="S481" t="s">
        <v>7590</v>
      </c>
    </row>
    <row r="482" spans="1:19" ht="15" hidden="1">
      <c r="A482" t="s">
        <v>54</v>
      </c>
      <c r="D482">
        <v>460</v>
      </c>
      <c r="E482" t="s">
        <v>20</v>
      </c>
      <c r="F482" t="s">
        <v>1289</v>
      </c>
      <c r="G482" t="s">
        <v>631</v>
      </c>
      <c r="H482" t="s">
        <v>7274</v>
      </c>
      <c r="I482">
        <v>866</v>
      </c>
      <c r="J482" t="s">
        <v>7276</v>
      </c>
      <c r="K482" t="s">
        <v>7589</v>
      </c>
      <c r="L482" t="s">
        <v>7589</v>
      </c>
      <c r="M482" t="s">
        <v>7275</v>
      </c>
      <c r="N482">
        <v>48.703422600000003</v>
      </c>
      <c r="O482">
        <v>44.6642601</v>
      </c>
      <c r="P482">
        <v>1</v>
      </c>
      <c r="Q482" t="s">
        <v>57</v>
      </c>
      <c r="R482">
        <v>44104</v>
      </c>
      <c r="S482" t="s">
        <v>7590</v>
      </c>
    </row>
    <row r="483" spans="1:19" ht="15">
      <c r="A483" t="s">
        <v>54</v>
      </c>
      <c r="D483">
        <v>461</v>
      </c>
      <c r="E483" t="s">
        <v>20</v>
      </c>
      <c r="F483" t="s">
        <v>1289</v>
      </c>
      <c r="G483" t="s">
        <v>59</v>
      </c>
      <c r="H483" t="s">
        <v>7277</v>
      </c>
      <c r="I483">
        <v>1963</v>
      </c>
      <c r="J483" t="s">
        <v>7278</v>
      </c>
      <c r="K483" t="s">
        <v>7589</v>
      </c>
      <c r="L483" t="s">
        <v>7589</v>
      </c>
      <c r="M483" t="s">
        <v>7279</v>
      </c>
      <c r="N483">
        <v>48.949444399999997</v>
      </c>
      <c r="O483">
        <v>44.848055600000002</v>
      </c>
      <c r="P483">
        <v>10</v>
      </c>
      <c r="Q483" t="s">
        <v>57</v>
      </c>
      <c r="R483">
        <v>43799</v>
      </c>
      <c r="S483" t="s">
        <v>7590</v>
      </c>
    </row>
    <row r="484" spans="1:19" ht="15">
      <c r="A484" t="s">
        <v>54</v>
      </c>
      <c r="D484">
        <v>462</v>
      </c>
      <c r="E484" t="s">
        <v>20</v>
      </c>
      <c r="F484" t="s">
        <v>1289</v>
      </c>
      <c r="G484" t="s">
        <v>631</v>
      </c>
      <c r="H484" t="s">
        <v>7280</v>
      </c>
      <c r="I484">
        <v>1666</v>
      </c>
      <c r="J484" t="s">
        <v>7281</v>
      </c>
      <c r="K484" t="s">
        <v>7589</v>
      </c>
      <c r="L484" t="s">
        <v>7589</v>
      </c>
      <c r="M484" t="s">
        <v>7282</v>
      </c>
      <c r="N484">
        <v>48.597499999999997</v>
      </c>
      <c r="O484">
        <v>44.6969444</v>
      </c>
      <c r="P484">
        <v>10</v>
      </c>
      <c r="Q484" t="s">
        <v>57</v>
      </c>
      <c r="R484">
        <v>43799</v>
      </c>
      <c r="S484" t="s">
        <v>7590</v>
      </c>
    </row>
    <row r="485" spans="1:19" ht="15" hidden="1">
      <c r="A485" t="s">
        <v>54</v>
      </c>
      <c r="D485">
        <v>463</v>
      </c>
      <c r="E485" t="s">
        <v>20</v>
      </c>
      <c r="F485" t="s">
        <v>1289</v>
      </c>
      <c r="G485" t="s">
        <v>56</v>
      </c>
      <c r="H485" t="s">
        <v>7283</v>
      </c>
      <c r="I485">
        <v>15998</v>
      </c>
      <c r="J485" t="s">
        <v>7284</v>
      </c>
      <c r="K485" t="s">
        <v>7589</v>
      </c>
      <c r="L485" t="s">
        <v>7589</v>
      </c>
      <c r="M485" t="s">
        <v>7596</v>
      </c>
      <c r="N485">
        <v>48.710938599999999</v>
      </c>
      <c r="O485">
        <v>44.569403600000001</v>
      </c>
      <c r="P485">
        <v>20</v>
      </c>
      <c r="Q485" t="s">
        <v>57</v>
      </c>
      <c r="R485">
        <v>44104</v>
      </c>
    </row>
    <row r="486" spans="1:19" ht="15">
      <c r="A486" t="s">
        <v>54</v>
      </c>
      <c r="D486">
        <v>464</v>
      </c>
      <c r="E486" t="s">
        <v>20</v>
      </c>
      <c r="F486" t="s">
        <v>1289</v>
      </c>
      <c r="G486" t="s">
        <v>631</v>
      </c>
      <c r="H486" t="s">
        <v>7285</v>
      </c>
      <c r="I486">
        <v>869</v>
      </c>
      <c r="J486" t="s">
        <v>7286</v>
      </c>
      <c r="K486" t="s">
        <v>7589</v>
      </c>
      <c r="L486" t="s">
        <v>7589</v>
      </c>
      <c r="M486" t="s">
        <v>7287</v>
      </c>
      <c r="N486">
        <v>48.680277799999999</v>
      </c>
      <c r="O486">
        <v>44.889444400000002</v>
      </c>
      <c r="P486">
        <v>1</v>
      </c>
      <c r="Q486" t="s">
        <v>57</v>
      </c>
      <c r="R486">
        <v>43799</v>
      </c>
      <c r="S486" t="s">
        <v>7590</v>
      </c>
    </row>
    <row r="487" spans="1:19" ht="15" hidden="1">
      <c r="A487" t="s">
        <v>54</v>
      </c>
      <c r="D487">
        <v>465</v>
      </c>
      <c r="E487" t="s">
        <v>20</v>
      </c>
      <c r="F487" t="s">
        <v>1289</v>
      </c>
      <c r="G487" t="s">
        <v>61</v>
      </c>
      <c r="H487" t="s">
        <v>7288</v>
      </c>
      <c r="I487">
        <v>2468</v>
      </c>
      <c r="J487" t="s">
        <v>7289</v>
      </c>
      <c r="K487" t="s">
        <v>7589</v>
      </c>
      <c r="L487" t="s">
        <v>7589</v>
      </c>
      <c r="M487" t="s">
        <v>7290</v>
      </c>
      <c r="N487">
        <v>48.675833300000001</v>
      </c>
      <c r="O487">
        <v>44.848055600000002</v>
      </c>
      <c r="P487">
        <v>10</v>
      </c>
      <c r="Q487" t="s">
        <v>57</v>
      </c>
      <c r="R487">
        <v>44104</v>
      </c>
      <c r="S487" t="s">
        <v>7590</v>
      </c>
    </row>
    <row r="488" spans="1:19" ht="15">
      <c r="A488" t="s">
        <v>54</v>
      </c>
      <c r="D488">
        <v>466</v>
      </c>
      <c r="E488" t="s">
        <v>20</v>
      </c>
      <c r="F488" t="s">
        <v>1289</v>
      </c>
      <c r="G488" t="s">
        <v>631</v>
      </c>
      <c r="H488" t="s">
        <v>7291</v>
      </c>
      <c r="I488">
        <v>950</v>
      </c>
      <c r="J488" t="s">
        <v>7292</v>
      </c>
      <c r="K488" t="s">
        <v>7589</v>
      </c>
      <c r="L488" t="s">
        <v>7589</v>
      </c>
      <c r="M488" t="s">
        <v>7293</v>
      </c>
      <c r="N488">
        <v>48.767499999999998</v>
      </c>
      <c r="O488">
        <v>44.704722199999999</v>
      </c>
      <c r="P488">
        <v>1</v>
      </c>
      <c r="Q488" t="s">
        <v>57</v>
      </c>
      <c r="R488">
        <v>43799</v>
      </c>
      <c r="S488" t="s">
        <v>7590</v>
      </c>
    </row>
    <row r="489" spans="1:19" ht="15" hidden="1">
      <c r="A489" t="s">
        <v>54</v>
      </c>
      <c r="D489">
        <v>467</v>
      </c>
      <c r="E489" t="s">
        <v>20</v>
      </c>
      <c r="F489" t="s">
        <v>1289</v>
      </c>
      <c r="G489" t="s">
        <v>59</v>
      </c>
      <c r="H489" t="s">
        <v>7294</v>
      </c>
      <c r="I489">
        <v>2493</v>
      </c>
      <c r="J489" t="s">
        <v>7296</v>
      </c>
      <c r="K489" t="s">
        <v>7589</v>
      </c>
      <c r="L489" t="s">
        <v>7589</v>
      </c>
      <c r="M489" t="s">
        <v>7295</v>
      </c>
      <c r="N489">
        <v>49.014450600000004</v>
      </c>
      <c r="O489">
        <v>44.922682199999997</v>
      </c>
      <c r="P489">
        <v>10</v>
      </c>
      <c r="Q489" t="s">
        <v>57</v>
      </c>
      <c r="R489">
        <v>44104</v>
      </c>
      <c r="S489" t="s">
        <v>7590</v>
      </c>
    </row>
    <row r="490" spans="1:19" ht="15" hidden="1">
      <c r="A490" t="s">
        <v>54</v>
      </c>
      <c r="D490">
        <v>468</v>
      </c>
      <c r="E490" t="s">
        <v>20</v>
      </c>
      <c r="F490" t="s">
        <v>1289</v>
      </c>
      <c r="G490" t="s">
        <v>582</v>
      </c>
      <c r="H490" t="s">
        <v>7298</v>
      </c>
      <c r="I490">
        <v>14431</v>
      </c>
      <c r="J490" t="s">
        <v>7297</v>
      </c>
      <c r="K490" t="s">
        <v>7589</v>
      </c>
      <c r="L490" t="s">
        <v>7589</v>
      </c>
      <c r="M490" t="s">
        <v>7597</v>
      </c>
      <c r="N490">
        <v>48.717767700000003</v>
      </c>
      <c r="O490">
        <v>44.862881799999997</v>
      </c>
      <c r="P490">
        <v>20</v>
      </c>
      <c r="Q490" t="s">
        <v>57</v>
      </c>
      <c r="R490">
        <v>44104</v>
      </c>
    </row>
    <row r="491" spans="1:19" ht="15">
      <c r="A491" t="s">
        <v>54</v>
      </c>
      <c r="D491">
        <v>469</v>
      </c>
      <c r="E491" t="s">
        <v>20</v>
      </c>
      <c r="F491" t="s">
        <v>1289</v>
      </c>
      <c r="G491" t="s">
        <v>631</v>
      </c>
      <c r="H491" t="s">
        <v>7299</v>
      </c>
      <c r="I491">
        <v>1334</v>
      </c>
      <c r="J491" t="s">
        <v>7301</v>
      </c>
      <c r="K491" t="s">
        <v>7589</v>
      </c>
      <c r="L491" t="s">
        <v>7589</v>
      </c>
      <c r="M491" t="s">
        <v>7300</v>
      </c>
      <c r="N491">
        <v>48.62</v>
      </c>
      <c r="O491">
        <v>44.901388900000001</v>
      </c>
      <c r="P491">
        <v>10</v>
      </c>
      <c r="Q491" t="s">
        <v>57</v>
      </c>
      <c r="R491">
        <v>43799</v>
      </c>
      <c r="S491" t="s">
        <v>7590</v>
      </c>
    </row>
    <row r="492" spans="1:19" ht="15" hidden="1">
      <c r="A492" t="s">
        <v>54</v>
      </c>
      <c r="D492">
        <v>470</v>
      </c>
      <c r="E492" t="s">
        <v>20</v>
      </c>
      <c r="F492" t="s">
        <v>1291</v>
      </c>
      <c r="G492" t="s">
        <v>59</v>
      </c>
      <c r="H492" t="s">
        <v>7302</v>
      </c>
      <c r="I492">
        <v>271</v>
      </c>
      <c r="J492" t="s">
        <v>7304</v>
      </c>
      <c r="K492" t="s">
        <v>7589</v>
      </c>
      <c r="L492" t="s">
        <v>7589</v>
      </c>
      <c r="M492" t="s">
        <v>7303</v>
      </c>
      <c r="N492">
        <v>50.558055600000003</v>
      </c>
      <c r="O492">
        <v>45.829722199999999</v>
      </c>
      <c r="P492">
        <v>1</v>
      </c>
      <c r="Q492" t="s">
        <v>57</v>
      </c>
      <c r="R492">
        <v>44469</v>
      </c>
      <c r="S492" t="s">
        <v>7590</v>
      </c>
    </row>
    <row r="493" spans="1:19" ht="15" hidden="1">
      <c r="A493" t="s">
        <v>54</v>
      </c>
      <c r="D493">
        <v>471</v>
      </c>
      <c r="E493" t="s">
        <v>20</v>
      </c>
      <c r="F493" t="s">
        <v>1291</v>
      </c>
      <c r="G493" t="s">
        <v>59</v>
      </c>
      <c r="H493" t="s">
        <v>7305</v>
      </c>
      <c r="I493">
        <v>430</v>
      </c>
      <c r="J493" t="s">
        <v>7307</v>
      </c>
      <c r="K493" t="s">
        <v>7589</v>
      </c>
      <c r="L493" t="s">
        <v>7589</v>
      </c>
      <c r="M493" t="s">
        <v>7306</v>
      </c>
      <c r="N493">
        <v>50.3064027</v>
      </c>
      <c r="O493">
        <v>46.219198300000002</v>
      </c>
      <c r="P493">
        <v>1</v>
      </c>
      <c r="Q493" t="s">
        <v>57</v>
      </c>
      <c r="R493">
        <v>44104</v>
      </c>
      <c r="S493" t="s">
        <v>7590</v>
      </c>
    </row>
    <row r="494" spans="1:19" ht="15">
      <c r="A494" t="s">
        <v>54</v>
      </c>
      <c r="D494">
        <v>472</v>
      </c>
      <c r="E494" t="s">
        <v>20</v>
      </c>
      <c r="F494" t="s">
        <v>1291</v>
      </c>
      <c r="G494" t="s">
        <v>59</v>
      </c>
      <c r="H494" t="s">
        <v>7308</v>
      </c>
      <c r="I494">
        <v>1071</v>
      </c>
      <c r="J494" t="s">
        <v>7309</v>
      </c>
      <c r="K494" t="s">
        <v>7589</v>
      </c>
      <c r="L494" t="s">
        <v>7589</v>
      </c>
      <c r="M494" t="s">
        <v>7310</v>
      </c>
      <c r="N494">
        <v>50.357500000000002</v>
      </c>
      <c r="O494">
        <v>46.418888899999999</v>
      </c>
      <c r="P494">
        <v>10</v>
      </c>
      <c r="Q494" t="s">
        <v>57</v>
      </c>
      <c r="R494">
        <v>43799</v>
      </c>
      <c r="S494" t="s">
        <v>7590</v>
      </c>
    </row>
    <row r="495" spans="1:19" ht="15" hidden="1">
      <c r="A495" t="s">
        <v>54</v>
      </c>
      <c r="D495">
        <v>473</v>
      </c>
      <c r="E495" t="s">
        <v>20</v>
      </c>
      <c r="F495" t="s">
        <v>1291</v>
      </c>
      <c r="G495" t="s">
        <v>59</v>
      </c>
      <c r="H495" t="s">
        <v>7311</v>
      </c>
      <c r="I495">
        <v>511</v>
      </c>
      <c r="J495" t="s">
        <v>7313</v>
      </c>
      <c r="K495" t="s">
        <v>7589</v>
      </c>
      <c r="L495" t="s">
        <v>7589</v>
      </c>
      <c r="M495" t="s">
        <v>7312</v>
      </c>
      <c r="N495">
        <v>50.506233999999999</v>
      </c>
      <c r="O495">
        <v>46.521500000000003</v>
      </c>
      <c r="P495">
        <v>1</v>
      </c>
      <c r="Q495" t="s">
        <v>57</v>
      </c>
      <c r="R495">
        <v>44104</v>
      </c>
      <c r="S495" t="s">
        <v>7590</v>
      </c>
    </row>
    <row r="496" spans="1:19" ht="15" hidden="1">
      <c r="A496" t="s">
        <v>54</v>
      </c>
      <c r="D496">
        <v>474</v>
      </c>
      <c r="E496" t="s">
        <v>20</v>
      </c>
      <c r="F496" t="s">
        <v>1291</v>
      </c>
      <c r="G496" t="s">
        <v>59</v>
      </c>
      <c r="H496" t="s">
        <v>7314</v>
      </c>
      <c r="I496">
        <v>594</v>
      </c>
      <c r="J496" t="s">
        <v>7316</v>
      </c>
      <c r="K496" t="s">
        <v>7589</v>
      </c>
      <c r="L496" t="s">
        <v>7589</v>
      </c>
      <c r="M496" t="s">
        <v>7315</v>
      </c>
      <c r="N496">
        <v>50.401111100000001</v>
      </c>
      <c r="O496">
        <v>47.104999999999997</v>
      </c>
      <c r="P496">
        <v>1</v>
      </c>
      <c r="Q496" t="s">
        <v>57</v>
      </c>
      <c r="R496">
        <v>44469</v>
      </c>
      <c r="S496" t="s">
        <v>7590</v>
      </c>
    </row>
    <row r="497" spans="1:19" ht="15" hidden="1">
      <c r="A497" t="s">
        <v>54</v>
      </c>
      <c r="D497">
        <v>475</v>
      </c>
      <c r="E497" t="s">
        <v>20</v>
      </c>
      <c r="F497" t="s">
        <v>1291</v>
      </c>
      <c r="G497" t="s">
        <v>59</v>
      </c>
      <c r="H497" t="s">
        <v>7317</v>
      </c>
      <c r="I497">
        <v>2017</v>
      </c>
      <c r="J497" t="s">
        <v>7318</v>
      </c>
      <c r="K497" t="s">
        <v>7589</v>
      </c>
      <c r="L497" t="s">
        <v>7589</v>
      </c>
      <c r="M497" t="s">
        <v>7319</v>
      </c>
      <c r="N497">
        <v>50.375833299999996</v>
      </c>
      <c r="O497">
        <v>46.9052778</v>
      </c>
      <c r="P497">
        <v>10</v>
      </c>
      <c r="Q497" t="s">
        <v>57</v>
      </c>
      <c r="R497">
        <v>44104</v>
      </c>
      <c r="S497" t="s">
        <v>7590</v>
      </c>
    </row>
    <row r="498" spans="1:19" ht="15">
      <c r="A498" t="s">
        <v>54</v>
      </c>
      <c r="D498">
        <v>476</v>
      </c>
      <c r="E498" t="s">
        <v>20</v>
      </c>
      <c r="F498" t="s">
        <v>1291</v>
      </c>
      <c r="G498" t="s">
        <v>59</v>
      </c>
      <c r="H498" t="s">
        <v>7320</v>
      </c>
      <c r="I498">
        <v>1434</v>
      </c>
      <c r="J498" t="s">
        <v>7322</v>
      </c>
      <c r="K498" t="s">
        <v>7589</v>
      </c>
      <c r="L498" t="s">
        <v>7589</v>
      </c>
      <c r="M498" t="s">
        <v>7321</v>
      </c>
      <c r="N498">
        <v>50.512222199999997</v>
      </c>
      <c r="O498">
        <v>45.884166700000002</v>
      </c>
      <c r="P498">
        <v>10</v>
      </c>
      <c r="Q498" t="s">
        <v>57</v>
      </c>
      <c r="R498">
        <v>43799</v>
      </c>
      <c r="S498" t="s">
        <v>7590</v>
      </c>
    </row>
    <row r="499" spans="1:19" ht="15" hidden="1">
      <c r="A499" t="s">
        <v>54</v>
      </c>
      <c r="D499">
        <v>477</v>
      </c>
      <c r="E499" t="s">
        <v>20</v>
      </c>
      <c r="F499" t="s">
        <v>1291</v>
      </c>
      <c r="G499" t="s">
        <v>59</v>
      </c>
      <c r="H499" t="s">
        <v>7323</v>
      </c>
      <c r="I499">
        <v>296</v>
      </c>
      <c r="J499" t="s">
        <v>7325</v>
      </c>
      <c r="K499" t="s">
        <v>7589</v>
      </c>
      <c r="L499" t="s">
        <v>7589</v>
      </c>
      <c r="M499" t="s">
        <v>7324</v>
      </c>
      <c r="N499">
        <v>50.483505200000003</v>
      </c>
      <c r="O499">
        <v>46.1990561</v>
      </c>
      <c r="P499">
        <v>1</v>
      </c>
      <c r="Q499" t="s">
        <v>57</v>
      </c>
      <c r="R499">
        <v>44469</v>
      </c>
      <c r="S499" t="s">
        <v>7590</v>
      </c>
    </row>
    <row r="500" spans="1:19" ht="15" hidden="1">
      <c r="A500" t="s">
        <v>54</v>
      </c>
      <c r="D500">
        <v>478</v>
      </c>
      <c r="E500" t="s">
        <v>20</v>
      </c>
      <c r="F500" t="s">
        <v>1291</v>
      </c>
      <c r="G500" t="s">
        <v>59</v>
      </c>
      <c r="H500" t="s">
        <v>7326</v>
      </c>
      <c r="I500">
        <v>407</v>
      </c>
      <c r="J500" t="s">
        <v>7327</v>
      </c>
      <c r="K500" t="s">
        <v>7589</v>
      </c>
      <c r="L500" t="s">
        <v>7589</v>
      </c>
      <c r="M500" t="s">
        <v>7328</v>
      </c>
      <c r="N500">
        <v>50.434722200000003</v>
      </c>
      <c r="O500">
        <v>46.631666699999997</v>
      </c>
      <c r="P500">
        <v>1</v>
      </c>
      <c r="Q500" t="s">
        <v>57</v>
      </c>
      <c r="R500">
        <v>44104</v>
      </c>
      <c r="S500" t="s">
        <v>7590</v>
      </c>
    </row>
    <row r="501" spans="1:19" ht="15" hidden="1">
      <c r="A501" t="s">
        <v>54</v>
      </c>
      <c r="D501">
        <v>479</v>
      </c>
      <c r="E501" t="s">
        <v>20</v>
      </c>
      <c r="F501" t="s">
        <v>1291</v>
      </c>
      <c r="G501" t="s">
        <v>59</v>
      </c>
      <c r="H501" t="s">
        <v>7329</v>
      </c>
      <c r="I501">
        <v>545</v>
      </c>
      <c r="J501" t="s">
        <v>7330</v>
      </c>
      <c r="K501" t="s">
        <v>7589</v>
      </c>
      <c r="L501" t="s">
        <v>7589</v>
      </c>
      <c r="M501" t="s">
        <v>7331</v>
      </c>
      <c r="N501">
        <v>50.442500000000003</v>
      </c>
      <c r="O501">
        <v>45.917777800000003</v>
      </c>
      <c r="P501">
        <v>1</v>
      </c>
      <c r="Q501" t="s">
        <v>57</v>
      </c>
      <c r="R501">
        <v>44469</v>
      </c>
      <c r="S501" t="s">
        <v>7590</v>
      </c>
    </row>
    <row r="502" spans="1:19" ht="15">
      <c r="A502" t="s">
        <v>54</v>
      </c>
      <c r="D502">
        <v>480</v>
      </c>
      <c r="E502" t="s">
        <v>20</v>
      </c>
      <c r="F502" t="s">
        <v>1291</v>
      </c>
      <c r="G502" t="s">
        <v>59</v>
      </c>
      <c r="H502" t="s">
        <v>6333</v>
      </c>
      <c r="I502">
        <v>697</v>
      </c>
      <c r="J502" t="s">
        <v>7332</v>
      </c>
      <c r="K502" t="s">
        <v>7589</v>
      </c>
      <c r="L502" t="s">
        <v>7589</v>
      </c>
      <c r="M502" t="s">
        <v>7333</v>
      </c>
      <c r="N502">
        <v>50.618611100000003</v>
      </c>
      <c r="O502">
        <v>45.772222200000002</v>
      </c>
      <c r="P502">
        <v>1</v>
      </c>
      <c r="Q502" t="s">
        <v>57</v>
      </c>
      <c r="R502">
        <v>43799</v>
      </c>
      <c r="S502" t="s">
        <v>7590</v>
      </c>
    </row>
    <row r="503" spans="1:19" ht="15" hidden="1">
      <c r="A503" t="s">
        <v>54</v>
      </c>
      <c r="D503">
        <v>481</v>
      </c>
      <c r="E503" t="s">
        <v>20</v>
      </c>
      <c r="F503" t="s">
        <v>1291</v>
      </c>
      <c r="G503" t="s">
        <v>59</v>
      </c>
      <c r="H503" t="s">
        <v>7334</v>
      </c>
      <c r="I503">
        <v>666</v>
      </c>
      <c r="J503" t="s">
        <v>7335</v>
      </c>
      <c r="K503" t="s">
        <v>7589</v>
      </c>
      <c r="L503" t="s">
        <v>7589</v>
      </c>
      <c r="M503" t="s">
        <v>7336</v>
      </c>
      <c r="N503">
        <v>50.378333300000001</v>
      </c>
      <c r="O503">
        <v>45.94</v>
      </c>
      <c r="P503">
        <v>1</v>
      </c>
      <c r="Q503" t="s">
        <v>57</v>
      </c>
      <c r="R503">
        <v>44469</v>
      </c>
      <c r="S503" t="s">
        <v>7590</v>
      </c>
    </row>
    <row r="504" spans="1:19" ht="15" hidden="1">
      <c r="A504" t="s">
        <v>54</v>
      </c>
      <c r="D504">
        <v>482</v>
      </c>
      <c r="E504" t="s">
        <v>20</v>
      </c>
      <c r="F504" t="s">
        <v>1291</v>
      </c>
      <c r="G504" t="s">
        <v>59</v>
      </c>
      <c r="H504" t="s">
        <v>7337</v>
      </c>
      <c r="I504">
        <v>632</v>
      </c>
      <c r="J504" t="s">
        <v>7339</v>
      </c>
      <c r="K504" t="s">
        <v>7589</v>
      </c>
      <c r="L504" t="s">
        <v>7589</v>
      </c>
      <c r="M504" t="s">
        <v>7338</v>
      </c>
      <c r="N504">
        <v>50.615163199999998</v>
      </c>
      <c r="O504">
        <v>46.553854399999999</v>
      </c>
      <c r="P504">
        <v>1</v>
      </c>
      <c r="Q504" t="s">
        <v>57</v>
      </c>
      <c r="R504">
        <v>44104</v>
      </c>
      <c r="S504" t="s">
        <v>7590</v>
      </c>
    </row>
    <row r="505" spans="1:19" ht="15">
      <c r="A505" t="s">
        <v>54</v>
      </c>
      <c r="D505">
        <v>483</v>
      </c>
      <c r="E505" t="s">
        <v>20</v>
      </c>
      <c r="F505" t="s">
        <v>1291</v>
      </c>
      <c r="G505" t="s">
        <v>59</v>
      </c>
      <c r="H505" t="s">
        <v>7340</v>
      </c>
      <c r="I505">
        <v>603</v>
      </c>
      <c r="J505" t="s">
        <v>7341</v>
      </c>
      <c r="K505" t="s">
        <v>7589</v>
      </c>
      <c r="L505" t="s">
        <v>7589</v>
      </c>
      <c r="M505" t="s">
        <v>7342</v>
      </c>
      <c r="N505">
        <v>50.572777799999997</v>
      </c>
      <c r="O505">
        <v>46.455277799999998</v>
      </c>
      <c r="P505">
        <v>1</v>
      </c>
      <c r="Q505" t="s">
        <v>57</v>
      </c>
      <c r="R505">
        <v>43799</v>
      </c>
      <c r="S505" t="s">
        <v>7590</v>
      </c>
    </row>
    <row r="506" spans="1:19" ht="15">
      <c r="A506" t="s">
        <v>54</v>
      </c>
      <c r="D506">
        <v>484</v>
      </c>
      <c r="E506" t="s">
        <v>20</v>
      </c>
      <c r="F506" t="s">
        <v>1291</v>
      </c>
      <c r="G506" t="s">
        <v>59</v>
      </c>
      <c r="H506" t="s">
        <v>7343</v>
      </c>
      <c r="I506">
        <v>990</v>
      </c>
      <c r="J506" t="s">
        <v>7344</v>
      </c>
      <c r="K506" t="s">
        <v>7589</v>
      </c>
      <c r="L506" t="s">
        <v>7589</v>
      </c>
      <c r="M506" t="s">
        <v>7345</v>
      </c>
      <c r="N506">
        <v>50.428333299999998</v>
      </c>
      <c r="O506">
        <v>46.392777799999998</v>
      </c>
      <c r="P506">
        <v>1</v>
      </c>
      <c r="Q506" t="s">
        <v>57</v>
      </c>
      <c r="R506">
        <v>43799</v>
      </c>
      <c r="S506" t="s">
        <v>7590</v>
      </c>
    </row>
    <row r="507" spans="1:19" ht="15">
      <c r="A507" t="s">
        <v>54</v>
      </c>
      <c r="D507">
        <v>485</v>
      </c>
      <c r="E507" t="s">
        <v>20</v>
      </c>
      <c r="F507" t="s">
        <v>1291</v>
      </c>
      <c r="G507" t="s">
        <v>59</v>
      </c>
      <c r="H507" t="s">
        <v>7346</v>
      </c>
      <c r="I507">
        <v>932</v>
      </c>
      <c r="J507" t="s">
        <v>7347</v>
      </c>
      <c r="K507" t="s">
        <v>7589</v>
      </c>
      <c r="L507" t="s">
        <v>7589</v>
      </c>
      <c r="M507" t="s">
        <v>7348</v>
      </c>
      <c r="N507">
        <v>50.642499999999998</v>
      </c>
      <c r="O507">
        <v>46.642222199999999</v>
      </c>
      <c r="P507">
        <v>1</v>
      </c>
      <c r="Q507" t="s">
        <v>57</v>
      </c>
      <c r="R507">
        <v>43799</v>
      </c>
      <c r="S507" t="s">
        <v>7590</v>
      </c>
    </row>
    <row r="508" spans="1:19" ht="15" hidden="1">
      <c r="A508" t="s">
        <v>54</v>
      </c>
      <c r="D508">
        <v>486</v>
      </c>
      <c r="E508" t="s">
        <v>20</v>
      </c>
      <c r="F508" t="s">
        <v>1291</v>
      </c>
      <c r="G508" t="s">
        <v>59</v>
      </c>
      <c r="H508" t="s">
        <v>7349</v>
      </c>
      <c r="I508">
        <v>4084</v>
      </c>
      <c r="J508" t="s">
        <v>7351</v>
      </c>
      <c r="K508" t="s">
        <v>7589</v>
      </c>
      <c r="L508" t="s">
        <v>7589</v>
      </c>
      <c r="M508" t="s">
        <v>7350</v>
      </c>
      <c r="N508">
        <v>50.476837000000003</v>
      </c>
      <c r="O508">
        <v>46.483755000000002</v>
      </c>
      <c r="P508">
        <v>10</v>
      </c>
      <c r="Q508" t="s">
        <v>57</v>
      </c>
      <c r="R508">
        <v>44104</v>
      </c>
      <c r="S508" t="s">
        <v>7590</v>
      </c>
    </row>
    <row r="509" spans="1:19" ht="15">
      <c r="A509" t="s">
        <v>54</v>
      </c>
      <c r="D509">
        <v>487</v>
      </c>
      <c r="E509" t="s">
        <v>20</v>
      </c>
      <c r="F509" t="s">
        <v>1291</v>
      </c>
      <c r="G509" t="s">
        <v>61</v>
      </c>
      <c r="H509" t="s">
        <v>7352</v>
      </c>
      <c r="I509">
        <v>752</v>
      </c>
      <c r="J509" t="s">
        <v>7353</v>
      </c>
      <c r="K509" t="s">
        <v>7589</v>
      </c>
      <c r="L509" t="s">
        <v>7589</v>
      </c>
      <c r="M509" t="s">
        <v>7354</v>
      </c>
      <c r="N509">
        <v>50.301388899999999</v>
      </c>
      <c r="O509">
        <v>47.209722200000002</v>
      </c>
      <c r="P509">
        <v>1</v>
      </c>
      <c r="Q509" t="s">
        <v>57</v>
      </c>
      <c r="R509">
        <v>43799</v>
      </c>
      <c r="S509" t="s">
        <v>7590</v>
      </c>
    </row>
    <row r="510" spans="1:19" ht="15">
      <c r="A510" t="s">
        <v>54</v>
      </c>
      <c r="D510">
        <v>488</v>
      </c>
      <c r="E510" t="s">
        <v>20</v>
      </c>
      <c r="F510" t="s">
        <v>1291</v>
      </c>
      <c r="G510" t="s">
        <v>59</v>
      </c>
      <c r="H510" t="s">
        <v>7355</v>
      </c>
      <c r="I510">
        <v>1068</v>
      </c>
      <c r="J510" t="s">
        <v>7356</v>
      </c>
      <c r="K510" t="s">
        <v>7589</v>
      </c>
      <c r="L510" t="s">
        <v>7589</v>
      </c>
      <c r="M510" t="s">
        <v>7357</v>
      </c>
      <c r="N510">
        <v>50.419166699999998</v>
      </c>
      <c r="O510">
        <v>46.821666700000002</v>
      </c>
      <c r="P510">
        <v>10</v>
      </c>
      <c r="Q510" t="s">
        <v>57</v>
      </c>
      <c r="R510">
        <v>43799</v>
      </c>
      <c r="S510" t="s">
        <v>7590</v>
      </c>
    </row>
    <row r="511" spans="1:19" ht="15" hidden="1">
      <c r="A511" t="s">
        <v>54</v>
      </c>
      <c r="D511">
        <v>489</v>
      </c>
      <c r="E511" t="s">
        <v>20</v>
      </c>
      <c r="F511" t="s">
        <v>1291</v>
      </c>
      <c r="G511" t="s">
        <v>59</v>
      </c>
      <c r="H511" t="s">
        <v>7358</v>
      </c>
      <c r="I511">
        <v>585</v>
      </c>
      <c r="J511" t="s">
        <v>7359</v>
      </c>
      <c r="K511" t="s">
        <v>7589</v>
      </c>
      <c r="L511" t="s">
        <v>7589</v>
      </c>
      <c r="M511" t="s">
        <v>7360</v>
      </c>
      <c r="N511">
        <v>50.72</v>
      </c>
      <c r="O511">
        <v>45.914999999999999</v>
      </c>
      <c r="P511">
        <v>1</v>
      </c>
      <c r="Q511" t="s">
        <v>57</v>
      </c>
      <c r="R511">
        <v>44469</v>
      </c>
      <c r="S511" t="s">
        <v>7590</v>
      </c>
    </row>
    <row r="512" spans="1:19" ht="15" hidden="1">
      <c r="A512" t="s">
        <v>54</v>
      </c>
      <c r="D512">
        <v>490</v>
      </c>
      <c r="E512" t="s">
        <v>20</v>
      </c>
      <c r="F512" t="s">
        <v>1293</v>
      </c>
      <c r="G512" t="s">
        <v>631</v>
      </c>
      <c r="H512" t="s">
        <v>7361</v>
      </c>
      <c r="I512">
        <v>106</v>
      </c>
      <c r="J512" t="s">
        <v>7363</v>
      </c>
      <c r="K512" t="s">
        <v>7589</v>
      </c>
      <c r="L512" t="s">
        <v>7589</v>
      </c>
      <c r="M512" t="s">
        <v>7362</v>
      </c>
      <c r="N512">
        <v>48.437362899999997</v>
      </c>
      <c r="O512">
        <v>43.0631725</v>
      </c>
      <c r="P512">
        <v>0.25</v>
      </c>
      <c r="Q512" t="s">
        <v>57</v>
      </c>
      <c r="R512">
        <v>44469</v>
      </c>
      <c r="S512" t="s">
        <v>7590</v>
      </c>
    </row>
    <row r="513" spans="1:19" ht="15">
      <c r="A513" t="s">
        <v>54</v>
      </c>
      <c r="D513">
        <v>491</v>
      </c>
      <c r="E513" t="s">
        <v>20</v>
      </c>
      <c r="F513" t="s">
        <v>1293</v>
      </c>
      <c r="G513" t="s">
        <v>631</v>
      </c>
      <c r="H513" t="s">
        <v>7364</v>
      </c>
      <c r="I513">
        <v>639</v>
      </c>
      <c r="J513" t="s">
        <v>7366</v>
      </c>
      <c r="K513" t="s">
        <v>7589</v>
      </c>
      <c r="L513" t="s">
        <v>7589</v>
      </c>
      <c r="M513" t="s">
        <v>7365</v>
      </c>
      <c r="N513">
        <v>48.5283333</v>
      </c>
      <c r="O513">
        <v>43.038333299999998</v>
      </c>
      <c r="P513">
        <v>1</v>
      </c>
      <c r="Q513" t="s">
        <v>57</v>
      </c>
      <c r="R513">
        <v>43799</v>
      </c>
      <c r="S513" t="s">
        <v>7590</v>
      </c>
    </row>
    <row r="514" spans="1:19" ht="15">
      <c r="A514" t="s">
        <v>54</v>
      </c>
      <c r="D514">
        <v>492</v>
      </c>
      <c r="E514" t="s">
        <v>20</v>
      </c>
      <c r="F514" t="s">
        <v>1293</v>
      </c>
      <c r="G514" t="s">
        <v>631</v>
      </c>
      <c r="H514" t="s">
        <v>7367</v>
      </c>
      <c r="I514">
        <v>556</v>
      </c>
      <c r="J514" t="s">
        <v>7368</v>
      </c>
      <c r="K514" t="s">
        <v>7589</v>
      </c>
      <c r="L514" t="s">
        <v>7589</v>
      </c>
      <c r="M514" t="s">
        <v>7369</v>
      </c>
      <c r="N514">
        <v>48.525833300000002</v>
      </c>
      <c r="O514">
        <v>43.1327778</v>
      </c>
      <c r="P514">
        <v>1</v>
      </c>
      <c r="Q514" t="s">
        <v>57</v>
      </c>
      <c r="R514">
        <v>43799</v>
      </c>
      <c r="S514" t="s">
        <v>7590</v>
      </c>
    </row>
    <row r="515" spans="1:19" ht="15">
      <c r="A515" t="s">
        <v>54</v>
      </c>
      <c r="D515">
        <v>493</v>
      </c>
      <c r="E515" t="s">
        <v>20</v>
      </c>
      <c r="F515" t="s">
        <v>1293</v>
      </c>
      <c r="G515" t="s">
        <v>631</v>
      </c>
      <c r="H515" t="s">
        <v>7370</v>
      </c>
      <c r="I515">
        <v>770</v>
      </c>
      <c r="J515" t="s">
        <v>7371</v>
      </c>
      <c r="K515" t="s">
        <v>7589</v>
      </c>
      <c r="L515" t="s">
        <v>7589</v>
      </c>
      <c r="M515" t="s">
        <v>7372</v>
      </c>
      <c r="N515">
        <v>48.378055600000003</v>
      </c>
      <c r="O515">
        <v>42.833888899999998</v>
      </c>
      <c r="P515">
        <v>1</v>
      </c>
      <c r="Q515" t="s">
        <v>57</v>
      </c>
      <c r="R515">
        <v>43799</v>
      </c>
      <c r="S515" t="s">
        <v>7590</v>
      </c>
    </row>
    <row r="516" spans="1:19" ht="15" hidden="1">
      <c r="A516" t="s">
        <v>54</v>
      </c>
      <c r="D516">
        <v>494</v>
      </c>
      <c r="E516" t="s">
        <v>20</v>
      </c>
      <c r="F516" t="s">
        <v>1293</v>
      </c>
      <c r="G516" t="s">
        <v>631</v>
      </c>
      <c r="H516" t="s">
        <v>7373</v>
      </c>
      <c r="I516">
        <v>778</v>
      </c>
      <c r="J516" t="s">
        <v>7375</v>
      </c>
      <c r="K516" t="s">
        <v>7589</v>
      </c>
      <c r="L516" t="s">
        <v>7589</v>
      </c>
      <c r="M516" t="s">
        <v>7374</v>
      </c>
      <c r="N516">
        <v>48.481806599999999</v>
      </c>
      <c r="O516">
        <v>43.199677700000002</v>
      </c>
      <c r="P516">
        <v>1</v>
      </c>
      <c r="Q516" t="s">
        <v>57</v>
      </c>
      <c r="R516">
        <v>44469</v>
      </c>
      <c r="S516" t="s">
        <v>7590</v>
      </c>
    </row>
    <row r="517" spans="1:19" ht="15" hidden="1">
      <c r="A517" t="s">
        <v>54</v>
      </c>
      <c r="D517">
        <v>495</v>
      </c>
      <c r="E517" t="s">
        <v>20</v>
      </c>
      <c r="F517" t="s">
        <v>1293</v>
      </c>
      <c r="G517" t="s">
        <v>631</v>
      </c>
      <c r="H517" t="s">
        <v>7376</v>
      </c>
      <c r="I517">
        <v>754</v>
      </c>
      <c r="J517" t="s">
        <v>7377</v>
      </c>
      <c r="K517" t="s">
        <v>7589</v>
      </c>
      <c r="L517" t="s">
        <v>7589</v>
      </c>
      <c r="M517" t="s">
        <v>7378</v>
      </c>
      <c r="N517">
        <v>48.814444399999999</v>
      </c>
      <c r="O517">
        <v>42.973611099999999</v>
      </c>
      <c r="P517">
        <v>1</v>
      </c>
      <c r="Q517" t="s">
        <v>57</v>
      </c>
      <c r="R517">
        <v>44469</v>
      </c>
      <c r="S517" t="s">
        <v>7590</v>
      </c>
    </row>
    <row r="518" spans="1:19" ht="15" hidden="1">
      <c r="A518" t="s">
        <v>54</v>
      </c>
      <c r="D518">
        <v>496</v>
      </c>
      <c r="E518" t="s">
        <v>20</v>
      </c>
      <c r="F518" t="s">
        <v>1293</v>
      </c>
      <c r="G518" t="s">
        <v>631</v>
      </c>
      <c r="H518" t="s">
        <v>7379</v>
      </c>
      <c r="I518">
        <v>422</v>
      </c>
      <c r="J518" t="s">
        <v>7381</v>
      </c>
      <c r="K518" t="s">
        <v>7589</v>
      </c>
      <c r="L518" t="s">
        <v>7589</v>
      </c>
      <c r="M518" t="s">
        <v>7380</v>
      </c>
      <c r="N518">
        <v>48.746696100000001</v>
      </c>
      <c r="O518">
        <v>43.198667200000003</v>
      </c>
      <c r="P518">
        <v>1</v>
      </c>
      <c r="Q518" t="s">
        <v>57</v>
      </c>
      <c r="R518">
        <v>44104</v>
      </c>
      <c r="S518" t="s">
        <v>7590</v>
      </c>
    </row>
    <row r="519" spans="1:19" ht="15" hidden="1">
      <c r="A519" t="s">
        <v>54</v>
      </c>
      <c r="D519">
        <v>497</v>
      </c>
      <c r="E519" t="s">
        <v>20</v>
      </c>
      <c r="F519" t="s">
        <v>1293</v>
      </c>
      <c r="G519" t="s">
        <v>631</v>
      </c>
      <c r="H519" t="s">
        <v>7382</v>
      </c>
      <c r="I519">
        <v>1022</v>
      </c>
      <c r="J519" t="s">
        <v>7383</v>
      </c>
      <c r="K519" t="s">
        <v>7589</v>
      </c>
      <c r="L519" t="s">
        <v>7589</v>
      </c>
      <c r="M519" t="s">
        <v>7384</v>
      </c>
      <c r="N519">
        <v>48.794444400000003</v>
      </c>
      <c r="O519">
        <v>42.8483333</v>
      </c>
      <c r="P519">
        <v>10</v>
      </c>
      <c r="Q519" t="s">
        <v>57</v>
      </c>
      <c r="R519">
        <v>44469</v>
      </c>
      <c r="S519" t="s">
        <v>7590</v>
      </c>
    </row>
    <row r="520" spans="1:19" ht="15" hidden="1">
      <c r="A520" t="s">
        <v>54</v>
      </c>
      <c r="D520">
        <v>498</v>
      </c>
      <c r="E520" t="s">
        <v>20</v>
      </c>
      <c r="F520" t="s">
        <v>1293</v>
      </c>
      <c r="G520" t="s">
        <v>631</v>
      </c>
      <c r="H520" t="s">
        <v>7385</v>
      </c>
      <c r="I520">
        <v>371</v>
      </c>
      <c r="J520" t="s">
        <v>7386</v>
      </c>
      <c r="K520" t="s">
        <v>7589</v>
      </c>
      <c r="L520" t="s">
        <v>7589</v>
      </c>
      <c r="M520" t="s">
        <v>7387</v>
      </c>
      <c r="N520">
        <v>48.652500000000003</v>
      </c>
      <c r="O520">
        <v>43.173333300000003</v>
      </c>
      <c r="P520">
        <v>1</v>
      </c>
      <c r="Q520" t="s">
        <v>57</v>
      </c>
      <c r="R520">
        <v>44104</v>
      </c>
      <c r="S520" t="s">
        <v>7590</v>
      </c>
    </row>
    <row r="521" spans="1:19" ht="15" hidden="1">
      <c r="A521" t="s">
        <v>54</v>
      </c>
      <c r="D521">
        <v>499</v>
      </c>
      <c r="E521" t="s">
        <v>20</v>
      </c>
      <c r="F521" t="s">
        <v>1293</v>
      </c>
      <c r="G521" t="s">
        <v>631</v>
      </c>
      <c r="H521" t="s">
        <v>6649</v>
      </c>
      <c r="I521">
        <v>452</v>
      </c>
      <c r="J521" t="s">
        <v>7388</v>
      </c>
      <c r="K521" t="s">
        <v>7589</v>
      </c>
      <c r="L521" t="s">
        <v>7589</v>
      </c>
      <c r="M521" t="s">
        <v>7389</v>
      </c>
      <c r="N521">
        <v>48.8941667</v>
      </c>
      <c r="O521">
        <v>43.188333299999996</v>
      </c>
      <c r="P521">
        <v>1</v>
      </c>
      <c r="Q521" t="s">
        <v>57</v>
      </c>
      <c r="R521">
        <v>44104</v>
      </c>
      <c r="S521" t="s">
        <v>7590</v>
      </c>
    </row>
    <row r="522" spans="1:19" ht="15" hidden="1">
      <c r="A522" t="s">
        <v>54</v>
      </c>
      <c r="D522">
        <v>500</v>
      </c>
      <c r="E522" t="s">
        <v>20</v>
      </c>
      <c r="F522" t="s">
        <v>1293</v>
      </c>
      <c r="G522" t="s">
        <v>601</v>
      </c>
      <c r="H522" t="s">
        <v>7391</v>
      </c>
      <c r="I522">
        <v>4038</v>
      </c>
      <c r="J522" t="s">
        <v>7390</v>
      </c>
      <c r="K522" t="s">
        <v>7589</v>
      </c>
      <c r="L522" t="s">
        <v>7589</v>
      </c>
      <c r="M522" t="s">
        <v>7392</v>
      </c>
      <c r="N522">
        <v>48.355145200000003</v>
      </c>
      <c r="O522">
        <v>43.088653200000003</v>
      </c>
      <c r="P522">
        <v>10</v>
      </c>
      <c r="Q522" t="s">
        <v>57</v>
      </c>
      <c r="R522">
        <v>44104</v>
      </c>
      <c r="S522" t="s">
        <v>7590</v>
      </c>
    </row>
    <row r="523" spans="1:19" ht="15" hidden="1">
      <c r="A523" t="s">
        <v>54</v>
      </c>
      <c r="D523">
        <v>501</v>
      </c>
      <c r="E523" t="s">
        <v>20</v>
      </c>
      <c r="F523" t="s">
        <v>1293</v>
      </c>
      <c r="G523" t="s">
        <v>631</v>
      </c>
      <c r="H523" t="s">
        <v>7393</v>
      </c>
      <c r="I523">
        <v>373</v>
      </c>
      <c r="J523" t="s">
        <v>7395</v>
      </c>
      <c r="K523" t="s">
        <v>7589</v>
      </c>
      <c r="L523" t="s">
        <v>7589</v>
      </c>
      <c r="M523" t="s">
        <v>7394</v>
      </c>
      <c r="N523">
        <v>48.5488249</v>
      </c>
      <c r="O523">
        <v>42.7012784</v>
      </c>
      <c r="P523">
        <v>1</v>
      </c>
      <c r="Q523" t="s">
        <v>57</v>
      </c>
      <c r="R523">
        <v>44469</v>
      </c>
      <c r="S523" t="s">
        <v>7590</v>
      </c>
    </row>
    <row r="524" spans="1:19" ht="15" hidden="1">
      <c r="A524" t="s">
        <v>54</v>
      </c>
      <c r="D524">
        <v>502</v>
      </c>
      <c r="E524" t="s">
        <v>20</v>
      </c>
      <c r="F524" t="s">
        <v>1293</v>
      </c>
      <c r="G524" t="s">
        <v>631</v>
      </c>
      <c r="H524" t="s">
        <v>7396</v>
      </c>
      <c r="I524">
        <v>148</v>
      </c>
      <c r="J524" t="s">
        <v>7398</v>
      </c>
      <c r="K524" t="s">
        <v>7589</v>
      </c>
      <c r="L524" t="s">
        <v>7589</v>
      </c>
      <c r="M524" t="s">
        <v>7397</v>
      </c>
      <c r="N524">
        <v>48.343333299999998</v>
      </c>
      <c r="O524">
        <v>42.8219444</v>
      </c>
      <c r="P524">
        <v>0.25</v>
      </c>
      <c r="Q524" t="s">
        <v>57</v>
      </c>
      <c r="R524">
        <v>44469</v>
      </c>
      <c r="S524" t="s">
        <v>7590</v>
      </c>
    </row>
    <row r="525" spans="1:19" ht="15" hidden="1">
      <c r="A525" t="s">
        <v>54</v>
      </c>
      <c r="D525">
        <v>503</v>
      </c>
      <c r="E525" t="s">
        <v>20</v>
      </c>
      <c r="F525" t="s">
        <v>1293</v>
      </c>
      <c r="G525" t="s">
        <v>631</v>
      </c>
      <c r="H525" t="s">
        <v>7399</v>
      </c>
      <c r="I525">
        <v>219</v>
      </c>
      <c r="J525" t="s">
        <v>7401</v>
      </c>
      <c r="K525" t="s">
        <v>7589</v>
      </c>
      <c r="L525" t="s">
        <v>7589</v>
      </c>
      <c r="M525" t="s">
        <v>7400</v>
      </c>
      <c r="N525">
        <v>48.7347222</v>
      </c>
      <c r="O525">
        <v>42.981388899999999</v>
      </c>
      <c r="P525">
        <v>0.25</v>
      </c>
      <c r="Q525" t="s">
        <v>57</v>
      </c>
      <c r="R525">
        <v>44469</v>
      </c>
      <c r="S525" t="s">
        <v>7590</v>
      </c>
    </row>
    <row r="526" spans="1:19" ht="15" hidden="1">
      <c r="A526" t="s">
        <v>54</v>
      </c>
      <c r="D526">
        <v>504</v>
      </c>
      <c r="E526" t="s">
        <v>20</v>
      </c>
      <c r="F526" t="s">
        <v>1293</v>
      </c>
      <c r="G526" t="s">
        <v>601</v>
      </c>
      <c r="H526" t="s">
        <v>7402</v>
      </c>
      <c r="I526">
        <v>451</v>
      </c>
      <c r="J526" t="s">
        <v>7404</v>
      </c>
      <c r="K526" t="s">
        <v>7589</v>
      </c>
      <c r="L526" t="s">
        <v>7589</v>
      </c>
      <c r="M526" t="s">
        <v>7403</v>
      </c>
      <c r="N526">
        <v>48.236631099999997</v>
      </c>
      <c r="O526">
        <v>43.042226200000002</v>
      </c>
      <c r="P526">
        <v>1</v>
      </c>
      <c r="Q526" t="s">
        <v>57</v>
      </c>
      <c r="R526">
        <v>44469</v>
      </c>
      <c r="S526" t="s">
        <v>7590</v>
      </c>
    </row>
    <row r="527" spans="1:19" ht="15" hidden="1">
      <c r="A527" t="s">
        <v>54</v>
      </c>
      <c r="D527">
        <v>505</v>
      </c>
      <c r="E527" t="s">
        <v>20</v>
      </c>
      <c r="F527" t="s">
        <v>1293</v>
      </c>
      <c r="G527" t="s">
        <v>56</v>
      </c>
      <c r="H527" t="s">
        <v>7405</v>
      </c>
      <c r="I527">
        <v>20533</v>
      </c>
      <c r="J527" t="s">
        <v>7406</v>
      </c>
      <c r="K527" t="s">
        <v>7589</v>
      </c>
      <c r="L527" t="s">
        <v>7589</v>
      </c>
      <c r="M527" t="s">
        <v>7407</v>
      </c>
      <c r="N527">
        <v>48.5930556</v>
      </c>
      <c r="O527">
        <v>42.91</v>
      </c>
      <c r="P527">
        <v>20</v>
      </c>
      <c r="Q527" t="s">
        <v>57</v>
      </c>
      <c r="R527">
        <v>44104</v>
      </c>
      <c r="S527" t="s">
        <v>7590</v>
      </c>
    </row>
    <row r="528" spans="1:19" ht="15" hidden="1">
      <c r="A528" t="s">
        <v>54</v>
      </c>
      <c r="D528">
        <v>506</v>
      </c>
      <c r="E528" t="s">
        <v>20</v>
      </c>
      <c r="F528" t="s">
        <v>1293</v>
      </c>
      <c r="G528" t="s">
        <v>631</v>
      </c>
      <c r="H528" t="s">
        <v>7408</v>
      </c>
      <c r="I528">
        <v>155</v>
      </c>
      <c r="J528" t="s">
        <v>7410</v>
      </c>
      <c r="K528" t="s">
        <v>7589</v>
      </c>
      <c r="L528" t="s">
        <v>7589</v>
      </c>
      <c r="M528" t="s">
        <v>7409</v>
      </c>
      <c r="N528">
        <v>48.919166699999998</v>
      </c>
      <c r="O528">
        <v>43.2425</v>
      </c>
      <c r="P528">
        <v>0.25</v>
      </c>
      <c r="Q528" t="s">
        <v>57</v>
      </c>
      <c r="R528">
        <v>44469</v>
      </c>
      <c r="S528" t="s">
        <v>7590</v>
      </c>
    </row>
    <row r="529" spans="1:19" ht="15" hidden="1">
      <c r="A529" t="s">
        <v>54</v>
      </c>
      <c r="D529">
        <v>507</v>
      </c>
      <c r="E529" t="s">
        <v>20</v>
      </c>
      <c r="F529" t="s">
        <v>1293</v>
      </c>
      <c r="G529" t="s">
        <v>631</v>
      </c>
      <c r="H529" t="s">
        <v>7411</v>
      </c>
      <c r="I529">
        <v>588</v>
      </c>
      <c r="J529" t="s">
        <v>7413</v>
      </c>
      <c r="K529" t="s">
        <v>7589</v>
      </c>
      <c r="L529" t="s">
        <v>7589</v>
      </c>
      <c r="M529" t="s">
        <v>7412</v>
      </c>
      <c r="N529">
        <v>48.455526200000001</v>
      </c>
      <c r="O529">
        <v>42.849427200000001</v>
      </c>
      <c r="P529">
        <v>1</v>
      </c>
      <c r="Q529" t="s">
        <v>57</v>
      </c>
      <c r="R529">
        <v>44104</v>
      </c>
      <c r="S529" t="s">
        <v>7590</v>
      </c>
    </row>
    <row r="530" spans="1:19" ht="15" hidden="1">
      <c r="A530" t="s">
        <v>54</v>
      </c>
      <c r="D530">
        <v>508</v>
      </c>
      <c r="E530" t="s">
        <v>20</v>
      </c>
      <c r="F530" t="s">
        <v>1295</v>
      </c>
      <c r="G530" t="s">
        <v>631</v>
      </c>
      <c r="H530" t="s">
        <v>7414</v>
      </c>
      <c r="I530">
        <v>528</v>
      </c>
      <c r="J530" t="s">
        <v>7416</v>
      </c>
      <c r="K530" t="s">
        <v>7589</v>
      </c>
      <c r="L530" t="s">
        <v>7589</v>
      </c>
      <c r="M530" t="s">
        <v>7415</v>
      </c>
      <c r="N530">
        <v>50.8788768</v>
      </c>
      <c r="O530">
        <v>41.532891200000002</v>
      </c>
      <c r="P530">
        <v>1</v>
      </c>
      <c r="Q530" t="s">
        <v>57</v>
      </c>
      <c r="R530">
        <v>44469</v>
      </c>
      <c r="S530" t="s">
        <v>7590</v>
      </c>
    </row>
    <row r="531" spans="1:19" ht="15">
      <c r="A531" t="s">
        <v>54</v>
      </c>
      <c r="D531">
        <v>509</v>
      </c>
      <c r="E531" t="s">
        <v>20</v>
      </c>
      <c r="F531" t="s">
        <v>1295</v>
      </c>
      <c r="G531" t="s">
        <v>631</v>
      </c>
      <c r="H531" t="s">
        <v>7417</v>
      </c>
      <c r="I531">
        <v>1029</v>
      </c>
      <c r="J531" t="s">
        <v>7418</v>
      </c>
      <c r="K531" t="s">
        <v>7589</v>
      </c>
      <c r="L531" t="s">
        <v>7589</v>
      </c>
      <c r="M531" t="s">
        <v>7419</v>
      </c>
      <c r="N531">
        <v>50.9677778</v>
      </c>
      <c r="O531">
        <v>41.821666700000002</v>
      </c>
      <c r="P531">
        <v>10</v>
      </c>
      <c r="Q531" t="s">
        <v>57</v>
      </c>
      <c r="R531">
        <v>43799</v>
      </c>
      <c r="S531" t="s">
        <v>7590</v>
      </c>
    </row>
    <row r="532" spans="1:19" ht="15">
      <c r="A532" t="s">
        <v>54</v>
      </c>
      <c r="D532">
        <v>510</v>
      </c>
      <c r="E532" t="s">
        <v>20</v>
      </c>
      <c r="F532" t="s">
        <v>1295</v>
      </c>
      <c r="G532" t="s">
        <v>631</v>
      </c>
      <c r="H532" t="s">
        <v>7420</v>
      </c>
      <c r="I532">
        <v>569</v>
      </c>
      <c r="J532" t="s">
        <v>7421</v>
      </c>
      <c r="K532" t="s">
        <v>7589</v>
      </c>
      <c r="L532" t="s">
        <v>7589</v>
      </c>
      <c r="M532" t="s">
        <v>7422</v>
      </c>
      <c r="N532">
        <v>50.777304000000001</v>
      </c>
      <c r="O532">
        <v>41.680518999999997</v>
      </c>
      <c r="P532">
        <v>1</v>
      </c>
      <c r="Q532" t="s">
        <v>57</v>
      </c>
      <c r="R532">
        <v>43799</v>
      </c>
      <c r="S532" t="s">
        <v>7590</v>
      </c>
    </row>
    <row r="533" spans="1:19" ht="15">
      <c r="A533" t="s">
        <v>54</v>
      </c>
      <c r="D533">
        <v>511</v>
      </c>
      <c r="E533" t="s">
        <v>20</v>
      </c>
      <c r="F533" t="s">
        <v>1295</v>
      </c>
      <c r="G533" t="s">
        <v>631</v>
      </c>
      <c r="H533" t="s">
        <v>7423</v>
      </c>
      <c r="I533">
        <v>326</v>
      </c>
      <c r="J533" t="s">
        <v>7424</v>
      </c>
      <c r="K533" t="s">
        <v>7589</v>
      </c>
      <c r="L533" t="s">
        <v>7589</v>
      </c>
      <c r="M533" t="s">
        <v>7425</v>
      </c>
      <c r="N533">
        <v>50.950833299999999</v>
      </c>
      <c r="O533">
        <v>42.098055600000002</v>
      </c>
      <c r="P533">
        <v>1</v>
      </c>
      <c r="Q533" t="s">
        <v>57</v>
      </c>
      <c r="R533">
        <v>43799</v>
      </c>
      <c r="S533" t="s">
        <v>7590</v>
      </c>
    </row>
    <row r="534" spans="1:19" ht="15">
      <c r="A534" t="s">
        <v>54</v>
      </c>
      <c r="D534">
        <v>512</v>
      </c>
      <c r="E534" t="s">
        <v>20</v>
      </c>
      <c r="F534" t="s">
        <v>1295</v>
      </c>
      <c r="G534" t="s">
        <v>631</v>
      </c>
      <c r="H534" t="s">
        <v>7426</v>
      </c>
      <c r="I534">
        <v>515</v>
      </c>
      <c r="J534" t="s">
        <v>7427</v>
      </c>
      <c r="K534" t="s">
        <v>7589</v>
      </c>
      <c r="L534" t="s">
        <v>7589</v>
      </c>
      <c r="M534" t="s">
        <v>7428</v>
      </c>
      <c r="N534">
        <v>50.802222200000003</v>
      </c>
      <c r="O534">
        <v>41.938333299999996</v>
      </c>
      <c r="P534">
        <v>1</v>
      </c>
      <c r="Q534" t="s">
        <v>57</v>
      </c>
      <c r="R534">
        <v>43799</v>
      </c>
      <c r="S534" t="s">
        <v>7590</v>
      </c>
    </row>
    <row r="535" spans="1:19" ht="15" hidden="1">
      <c r="A535" t="s">
        <v>54</v>
      </c>
      <c r="D535">
        <v>513</v>
      </c>
      <c r="E535" t="s">
        <v>20</v>
      </c>
      <c r="F535" t="s">
        <v>1295</v>
      </c>
      <c r="G535" t="s">
        <v>601</v>
      </c>
      <c r="H535" t="s">
        <v>7376</v>
      </c>
      <c r="I535">
        <v>1883</v>
      </c>
      <c r="J535" t="s">
        <v>7430</v>
      </c>
      <c r="K535" t="s">
        <v>7589</v>
      </c>
      <c r="L535" t="s">
        <v>7589</v>
      </c>
      <c r="M535" t="s">
        <v>7429</v>
      </c>
      <c r="N535">
        <v>50.824802099999999</v>
      </c>
      <c r="O535">
        <v>41.852089800000002</v>
      </c>
      <c r="P535">
        <v>10</v>
      </c>
      <c r="Q535" t="s">
        <v>57</v>
      </c>
      <c r="R535">
        <v>44104</v>
      </c>
      <c r="S535" t="s">
        <v>7590</v>
      </c>
    </row>
    <row r="536" spans="1:19" ht="15">
      <c r="A536" t="s">
        <v>54</v>
      </c>
      <c r="D536">
        <v>514</v>
      </c>
      <c r="E536" t="s">
        <v>20</v>
      </c>
      <c r="F536" t="s">
        <v>1295</v>
      </c>
      <c r="G536" t="s">
        <v>631</v>
      </c>
      <c r="H536" t="s">
        <v>7431</v>
      </c>
      <c r="I536">
        <v>560</v>
      </c>
      <c r="J536" t="s">
        <v>7432</v>
      </c>
      <c r="K536" t="s">
        <v>7589</v>
      </c>
      <c r="L536" t="s">
        <v>7589</v>
      </c>
      <c r="M536" t="s">
        <v>7433</v>
      </c>
      <c r="N536">
        <v>50.638888899999998</v>
      </c>
      <c r="O536">
        <v>42.310277800000001</v>
      </c>
      <c r="P536">
        <v>1</v>
      </c>
      <c r="Q536" t="s">
        <v>57</v>
      </c>
      <c r="R536">
        <v>43799</v>
      </c>
      <c r="S536" t="s">
        <v>7590</v>
      </c>
    </row>
    <row r="537" spans="1:19" ht="15">
      <c r="A537" t="s">
        <v>54</v>
      </c>
      <c r="D537">
        <v>515</v>
      </c>
      <c r="E537" t="s">
        <v>20</v>
      </c>
      <c r="F537" t="s">
        <v>1295</v>
      </c>
      <c r="G537" t="s">
        <v>631</v>
      </c>
      <c r="H537" t="s">
        <v>7434</v>
      </c>
      <c r="I537">
        <v>942</v>
      </c>
      <c r="J537" t="s">
        <v>7435</v>
      </c>
      <c r="K537" t="s">
        <v>7589</v>
      </c>
      <c r="L537" t="s">
        <v>7589</v>
      </c>
      <c r="M537" t="s">
        <v>7436</v>
      </c>
      <c r="N537">
        <v>50.529722200000002</v>
      </c>
      <c r="O537">
        <v>41.994166700000001</v>
      </c>
      <c r="P537">
        <v>1</v>
      </c>
      <c r="Q537" t="s">
        <v>57</v>
      </c>
      <c r="R537">
        <v>43799</v>
      </c>
      <c r="S537" t="s">
        <v>7590</v>
      </c>
    </row>
    <row r="538" spans="1:19" ht="15" hidden="1">
      <c r="A538" t="s">
        <v>54</v>
      </c>
      <c r="D538">
        <v>516</v>
      </c>
      <c r="E538" t="s">
        <v>20</v>
      </c>
      <c r="F538" t="s">
        <v>1295</v>
      </c>
      <c r="G538" t="s">
        <v>631</v>
      </c>
      <c r="H538" t="s">
        <v>7438</v>
      </c>
      <c r="I538">
        <v>451</v>
      </c>
      <c r="J538" t="s">
        <v>7437</v>
      </c>
      <c r="K538" t="s">
        <v>7589</v>
      </c>
      <c r="L538" t="s">
        <v>7589</v>
      </c>
      <c r="M538" t="s">
        <v>7439</v>
      </c>
      <c r="N538">
        <v>50.644722199999997</v>
      </c>
      <c r="O538">
        <v>41.970833300000002</v>
      </c>
      <c r="P538">
        <v>1</v>
      </c>
      <c r="Q538" t="s">
        <v>57</v>
      </c>
      <c r="R538">
        <v>44104</v>
      </c>
      <c r="S538" t="s">
        <v>7590</v>
      </c>
    </row>
    <row r="539" spans="1:19" ht="15">
      <c r="A539" t="s">
        <v>54</v>
      </c>
      <c r="D539">
        <v>517</v>
      </c>
      <c r="E539" t="s">
        <v>20</v>
      </c>
      <c r="F539" t="s">
        <v>1295</v>
      </c>
      <c r="G539" t="s">
        <v>631</v>
      </c>
      <c r="H539" t="s">
        <v>7441</v>
      </c>
      <c r="I539">
        <v>904</v>
      </c>
      <c r="J539" t="s">
        <v>7440</v>
      </c>
      <c r="K539" t="s">
        <v>7589</v>
      </c>
      <c r="L539" t="s">
        <v>7589</v>
      </c>
      <c r="M539" t="s">
        <v>7442</v>
      </c>
      <c r="N539">
        <v>50.763333299999999</v>
      </c>
      <c r="O539">
        <v>42.0777778</v>
      </c>
      <c r="P539">
        <v>1</v>
      </c>
      <c r="Q539" t="s">
        <v>57</v>
      </c>
      <c r="R539">
        <v>43799</v>
      </c>
      <c r="S539" t="s">
        <v>7590</v>
      </c>
    </row>
    <row r="540" spans="1:19" ht="15">
      <c r="A540" t="s">
        <v>54</v>
      </c>
      <c r="D540">
        <v>518</v>
      </c>
      <c r="E540" t="s">
        <v>20</v>
      </c>
      <c r="F540" t="s">
        <v>1295</v>
      </c>
      <c r="G540" t="s">
        <v>61</v>
      </c>
      <c r="H540" t="s">
        <v>7443</v>
      </c>
      <c r="I540">
        <v>970</v>
      </c>
      <c r="J540" t="s">
        <v>7444</v>
      </c>
      <c r="K540" t="s">
        <v>7589</v>
      </c>
      <c r="L540" t="s">
        <v>7589</v>
      </c>
      <c r="M540" t="s">
        <v>7445</v>
      </c>
      <c r="N540">
        <v>50.659722199999997</v>
      </c>
      <c r="O540">
        <v>41.433333300000001</v>
      </c>
      <c r="P540">
        <v>1</v>
      </c>
      <c r="Q540" t="s">
        <v>57</v>
      </c>
      <c r="R540">
        <v>43799</v>
      </c>
      <c r="S540" t="s">
        <v>7590</v>
      </c>
    </row>
    <row r="541" spans="1:19" ht="15">
      <c r="A541" t="s">
        <v>54</v>
      </c>
      <c r="D541">
        <v>519</v>
      </c>
      <c r="E541" t="s">
        <v>20</v>
      </c>
      <c r="F541" t="s">
        <v>1295</v>
      </c>
      <c r="G541" t="s">
        <v>631</v>
      </c>
      <c r="H541" t="s">
        <v>7235</v>
      </c>
      <c r="I541">
        <v>953</v>
      </c>
      <c r="J541" t="s">
        <v>7446</v>
      </c>
      <c r="K541" t="s">
        <v>7589</v>
      </c>
      <c r="L541" t="s">
        <v>7589</v>
      </c>
      <c r="M541" t="s">
        <v>7447</v>
      </c>
      <c r="N541">
        <v>50.849444400000003</v>
      </c>
      <c r="O541">
        <v>41.951111099999999</v>
      </c>
      <c r="P541">
        <v>1</v>
      </c>
      <c r="Q541" t="s">
        <v>57</v>
      </c>
      <c r="R541">
        <v>43799</v>
      </c>
      <c r="S541" t="s">
        <v>7590</v>
      </c>
    </row>
    <row r="542" spans="1:19" ht="15" hidden="1">
      <c r="A542" t="s">
        <v>54</v>
      </c>
      <c r="D542">
        <v>520</v>
      </c>
      <c r="E542" t="s">
        <v>20</v>
      </c>
      <c r="F542" t="s">
        <v>1295</v>
      </c>
      <c r="G542" t="s">
        <v>631</v>
      </c>
      <c r="H542" t="s">
        <v>7448</v>
      </c>
      <c r="I542">
        <v>783</v>
      </c>
      <c r="J542" t="s">
        <v>7450</v>
      </c>
      <c r="K542" t="s">
        <v>7589</v>
      </c>
      <c r="L542" t="s">
        <v>7589</v>
      </c>
      <c r="M542" t="s">
        <v>7449</v>
      </c>
      <c r="N542">
        <v>51.1207055</v>
      </c>
      <c r="O542">
        <v>42.131162699999997</v>
      </c>
      <c r="P542">
        <v>1</v>
      </c>
      <c r="Q542" t="s">
        <v>57</v>
      </c>
      <c r="R542">
        <v>44104</v>
      </c>
      <c r="S542" t="s">
        <v>7590</v>
      </c>
    </row>
    <row r="543" spans="1:19" ht="15">
      <c r="A543" t="s">
        <v>54</v>
      </c>
      <c r="D543">
        <v>521</v>
      </c>
      <c r="E543" t="s">
        <v>20</v>
      </c>
      <c r="F543" t="s">
        <v>1295</v>
      </c>
      <c r="G543" t="s">
        <v>601</v>
      </c>
      <c r="H543" t="s">
        <v>7451</v>
      </c>
      <c r="I543">
        <v>1118</v>
      </c>
      <c r="J543" t="s">
        <v>7453</v>
      </c>
      <c r="K543" t="s">
        <v>7589</v>
      </c>
      <c r="L543" t="s">
        <v>7589</v>
      </c>
      <c r="M543" t="s">
        <v>7452</v>
      </c>
      <c r="N543">
        <v>50.955833300000002</v>
      </c>
      <c r="O543">
        <v>41.8938889</v>
      </c>
      <c r="P543">
        <v>10</v>
      </c>
      <c r="Q543" t="s">
        <v>57</v>
      </c>
      <c r="R543">
        <v>43799</v>
      </c>
      <c r="S543" t="s">
        <v>7590</v>
      </c>
    </row>
    <row r="544" spans="1:19" ht="15" hidden="1">
      <c r="A544" t="s">
        <v>54</v>
      </c>
      <c r="D544">
        <v>522</v>
      </c>
      <c r="E544" t="s">
        <v>20</v>
      </c>
      <c r="F544" t="s">
        <v>1295</v>
      </c>
      <c r="G544" t="s">
        <v>631</v>
      </c>
      <c r="H544" t="s">
        <v>7454</v>
      </c>
      <c r="I544">
        <v>140</v>
      </c>
      <c r="J544" t="s">
        <v>7456</v>
      </c>
      <c r="K544" t="s">
        <v>7589</v>
      </c>
      <c r="L544" t="s">
        <v>7589</v>
      </c>
      <c r="M544" t="s">
        <v>7455</v>
      </c>
      <c r="N544">
        <v>50.8447222</v>
      </c>
      <c r="O544">
        <v>41.653055600000002</v>
      </c>
      <c r="P544">
        <v>0.25</v>
      </c>
      <c r="Q544" t="s">
        <v>57</v>
      </c>
      <c r="R544">
        <v>44469</v>
      </c>
      <c r="S544" t="s">
        <v>7590</v>
      </c>
    </row>
    <row r="545" spans="1:19" ht="15" hidden="1">
      <c r="A545" t="s">
        <v>54</v>
      </c>
      <c r="D545">
        <v>523</v>
      </c>
      <c r="E545" t="s">
        <v>20</v>
      </c>
      <c r="F545" t="s">
        <v>1295</v>
      </c>
      <c r="G545" t="s">
        <v>631</v>
      </c>
      <c r="H545" t="s">
        <v>7457</v>
      </c>
      <c r="I545">
        <v>106</v>
      </c>
      <c r="J545" t="s">
        <v>7459</v>
      </c>
      <c r="K545" t="s">
        <v>7589</v>
      </c>
      <c r="L545" t="s">
        <v>7589</v>
      </c>
      <c r="M545" t="s">
        <v>7458</v>
      </c>
      <c r="N545">
        <v>50.854722199999998</v>
      </c>
      <c r="O545">
        <v>41.641111100000003</v>
      </c>
      <c r="P545">
        <v>0.25</v>
      </c>
      <c r="Q545" t="s">
        <v>57</v>
      </c>
      <c r="R545">
        <v>44469</v>
      </c>
      <c r="S545" t="s">
        <v>7590</v>
      </c>
    </row>
    <row r="546" spans="1:19" ht="15">
      <c r="A546" t="s">
        <v>54</v>
      </c>
      <c r="D546">
        <v>524</v>
      </c>
      <c r="E546" t="s">
        <v>20</v>
      </c>
      <c r="F546" t="s">
        <v>1295</v>
      </c>
      <c r="G546" t="s">
        <v>631</v>
      </c>
      <c r="H546" t="s">
        <v>2018</v>
      </c>
      <c r="I546">
        <v>711</v>
      </c>
      <c r="J546" t="s">
        <v>7461</v>
      </c>
      <c r="K546" t="s">
        <v>7589</v>
      </c>
      <c r="L546" t="s">
        <v>7589</v>
      </c>
      <c r="M546" t="s">
        <v>7460</v>
      </c>
      <c r="N546">
        <v>51.1172222</v>
      </c>
      <c r="O546">
        <v>41.860833300000003</v>
      </c>
      <c r="P546">
        <v>1</v>
      </c>
      <c r="Q546" t="s">
        <v>57</v>
      </c>
      <c r="R546">
        <v>43799</v>
      </c>
      <c r="S546" t="s">
        <v>7590</v>
      </c>
    </row>
    <row r="547" spans="1:19" ht="15" hidden="1">
      <c r="A547" t="s">
        <v>54</v>
      </c>
      <c r="D547">
        <v>525</v>
      </c>
      <c r="E547" t="s">
        <v>20</v>
      </c>
      <c r="F547" t="s">
        <v>1295</v>
      </c>
      <c r="G547" t="s">
        <v>631</v>
      </c>
      <c r="H547" t="s">
        <v>7462</v>
      </c>
      <c r="I547">
        <v>2874</v>
      </c>
      <c r="J547" t="s">
        <v>7463</v>
      </c>
      <c r="K547" t="s">
        <v>7589</v>
      </c>
      <c r="L547" t="s">
        <v>7589</v>
      </c>
      <c r="M547" t="s">
        <v>7464</v>
      </c>
      <c r="N547">
        <v>50.751944399999999</v>
      </c>
      <c r="O547">
        <v>41.9755556</v>
      </c>
      <c r="P547">
        <v>10</v>
      </c>
      <c r="Q547" t="s">
        <v>57</v>
      </c>
      <c r="R547">
        <v>44104</v>
      </c>
      <c r="S547" t="s">
        <v>7590</v>
      </c>
    </row>
    <row r="548" spans="1:19" ht="15" hidden="1">
      <c r="A548" t="s">
        <v>54</v>
      </c>
      <c r="D548">
        <v>526</v>
      </c>
      <c r="E548" t="s">
        <v>20</v>
      </c>
      <c r="F548" t="s">
        <v>1295</v>
      </c>
      <c r="G548" t="s">
        <v>631</v>
      </c>
      <c r="H548" t="s">
        <v>7465</v>
      </c>
      <c r="I548">
        <v>611</v>
      </c>
      <c r="J548" t="s">
        <v>7467</v>
      </c>
      <c r="K548" t="s">
        <v>7589</v>
      </c>
      <c r="L548" t="s">
        <v>7589</v>
      </c>
      <c r="M548" t="s">
        <v>7466</v>
      </c>
      <c r="N548">
        <v>50.683028399999998</v>
      </c>
      <c r="O548">
        <v>41.790078299999998</v>
      </c>
      <c r="P548">
        <v>1</v>
      </c>
      <c r="Q548" t="s">
        <v>57</v>
      </c>
      <c r="R548">
        <v>44104</v>
      </c>
      <c r="S548" t="s">
        <v>7590</v>
      </c>
    </row>
    <row r="549" spans="1:19" ht="15">
      <c r="A549" t="s">
        <v>54</v>
      </c>
      <c r="D549">
        <v>527</v>
      </c>
      <c r="E549" t="s">
        <v>20</v>
      </c>
      <c r="F549" t="s">
        <v>1295</v>
      </c>
      <c r="G549" t="s">
        <v>631</v>
      </c>
      <c r="H549" t="s">
        <v>7468</v>
      </c>
      <c r="I549">
        <v>638</v>
      </c>
      <c r="J549" t="s">
        <v>7469</v>
      </c>
      <c r="K549" t="s">
        <v>7589</v>
      </c>
      <c r="L549" t="s">
        <v>7589</v>
      </c>
      <c r="M549" t="s">
        <v>7470</v>
      </c>
      <c r="N549">
        <v>51.045000000000002</v>
      </c>
      <c r="O549">
        <v>41.911666699999998</v>
      </c>
      <c r="P549">
        <v>1</v>
      </c>
      <c r="Q549" t="s">
        <v>57</v>
      </c>
      <c r="R549">
        <v>43799</v>
      </c>
      <c r="S549" t="s">
        <v>7590</v>
      </c>
    </row>
    <row r="550" spans="1:19" ht="15">
      <c r="A550" t="s">
        <v>54</v>
      </c>
      <c r="D550">
        <v>528</v>
      </c>
      <c r="E550" t="s">
        <v>20</v>
      </c>
      <c r="F550" t="s">
        <v>1295</v>
      </c>
      <c r="G550" t="s">
        <v>601</v>
      </c>
      <c r="H550" t="s">
        <v>7471</v>
      </c>
      <c r="I550">
        <v>403</v>
      </c>
      <c r="J550" t="s">
        <v>7472</v>
      </c>
      <c r="K550" t="s">
        <v>7589</v>
      </c>
      <c r="L550" t="s">
        <v>7589</v>
      </c>
      <c r="M550" t="s">
        <v>7473</v>
      </c>
      <c r="N550">
        <v>50.660277800000003</v>
      </c>
      <c r="O550">
        <v>41.903055600000002</v>
      </c>
      <c r="P550">
        <v>1</v>
      </c>
      <c r="Q550" t="s">
        <v>57</v>
      </c>
      <c r="R550">
        <v>43799</v>
      </c>
      <c r="S550" t="s">
        <v>7590</v>
      </c>
    </row>
    <row r="551" spans="1:19" ht="15" hidden="1">
      <c r="A551" t="s">
        <v>54</v>
      </c>
      <c r="D551">
        <v>529</v>
      </c>
      <c r="E551" t="s">
        <v>20</v>
      </c>
      <c r="F551" t="s">
        <v>1295</v>
      </c>
      <c r="G551" t="s">
        <v>61</v>
      </c>
      <c r="H551" t="s">
        <v>7474</v>
      </c>
      <c r="I551">
        <v>665</v>
      </c>
      <c r="J551" t="s">
        <v>7476</v>
      </c>
      <c r="K551" t="s">
        <v>7589</v>
      </c>
      <c r="L551" t="s">
        <v>7589</v>
      </c>
      <c r="M551" t="s">
        <v>7475</v>
      </c>
      <c r="N551">
        <v>50.837531400000003</v>
      </c>
      <c r="O551">
        <v>42.1119129</v>
      </c>
      <c r="P551">
        <v>1</v>
      </c>
      <c r="Q551" t="s">
        <v>57</v>
      </c>
      <c r="R551">
        <v>44104</v>
      </c>
      <c r="S551" t="s">
        <v>7590</v>
      </c>
    </row>
    <row r="552" spans="1:19" ht="15">
      <c r="A552" t="s">
        <v>54</v>
      </c>
      <c r="D552">
        <v>530</v>
      </c>
      <c r="E552" t="s">
        <v>20</v>
      </c>
      <c r="F552" t="s">
        <v>1297</v>
      </c>
      <c r="G552" t="s">
        <v>631</v>
      </c>
      <c r="H552" t="s">
        <v>7477</v>
      </c>
      <c r="I552">
        <v>550</v>
      </c>
      <c r="J552" t="s">
        <v>7478</v>
      </c>
      <c r="K552" t="s">
        <v>7589</v>
      </c>
      <c r="L552" t="s">
        <v>7589</v>
      </c>
      <c r="M552" t="s">
        <v>7479</v>
      </c>
      <c r="N552">
        <v>49.798055599999998</v>
      </c>
      <c r="O552">
        <v>43.8558333</v>
      </c>
      <c r="P552">
        <v>1</v>
      </c>
      <c r="Q552" t="s">
        <v>57</v>
      </c>
      <c r="R552">
        <v>43799</v>
      </c>
      <c r="S552" t="s">
        <v>7590</v>
      </c>
    </row>
    <row r="553" spans="1:19" ht="15" hidden="1">
      <c r="A553" t="s">
        <v>54</v>
      </c>
      <c r="D553">
        <v>531</v>
      </c>
      <c r="E553" t="s">
        <v>20</v>
      </c>
      <c r="F553" t="s">
        <v>1297</v>
      </c>
      <c r="G553" t="s">
        <v>61</v>
      </c>
      <c r="H553" t="s">
        <v>7481</v>
      </c>
      <c r="I553">
        <v>479</v>
      </c>
      <c r="J553" t="s">
        <v>7480</v>
      </c>
      <c r="K553" t="s">
        <v>7589</v>
      </c>
      <c r="L553" t="s">
        <v>7589</v>
      </c>
      <c r="M553" t="s">
        <v>7482</v>
      </c>
      <c r="N553">
        <v>49.786666699999998</v>
      </c>
      <c r="O553">
        <v>43.461666700000002</v>
      </c>
      <c r="P553">
        <v>1</v>
      </c>
      <c r="Q553" t="s">
        <v>57</v>
      </c>
      <c r="R553">
        <v>44104</v>
      </c>
      <c r="S553" t="s">
        <v>7590</v>
      </c>
    </row>
    <row r="554" spans="1:19" ht="15">
      <c r="A554" t="s">
        <v>54</v>
      </c>
      <c r="D554">
        <v>532</v>
      </c>
      <c r="E554" t="s">
        <v>20</v>
      </c>
      <c r="F554" t="s">
        <v>1297</v>
      </c>
      <c r="G554" t="s">
        <v>631</v>
      </c>
      <c r="H554" t="s">
        <v>7483</v>
      </c>
      <c r="I554">
        <v>1012</v>
      </c>
      <c r="J554" t="s">
        <v>7484</v>
      </c>
      <c r="K554" t="s">
        <v>7589</v>
      </c>
      <c r="L554" t="s">
        <v>7589</v>
      </c>
      <c r="M554" t="s">
        <v>7485</v>
      </c>
      <c r="N554">
        <v>50.101111099999997</v>
      </c>
      <c r="O554">
        <v>43.7802778</v>
      </c>
      <c r="P554">
        <v>10</v>
      </c>
      <c r="Q554" t="s">
        <v>57</v>
      </c>
      <c r="R554">
        <v>43799</v>
      </c>
      <c r="S554" t="s">
        <v>7590</v>
      </c>
    </row>
    <row r="555" spans="1:19" ht="15" hidden="1">
      <c r="A555" t="s">
        <v>54</v>
      </c>
      <c r="D555">
        <v>533</v>
      </c>
      <c r="E555" t="s">
        <v>20</v>
      </c>
      <c r="F555" t="s">
        <v>1297</v>
      </c>
      <c r="G555" t="s">
        <v>631</v>
      </c>
      <c r="H555" t="s">
        <v>7486</v>
      </c>
      <c r="I555">
        <v>543</v>
      </c>
      <c r="J555" t="s">
        <v>7488</v>
      </c>
      <c r="K555" t="s">
        <v>7589</v>
      </c>
      <c r="L555" t="s">
        <v>7589</v>
      </c>
      <c r="M555" t="s">
        <v>7487</v>
      </c>
      <c r="N555">
        <v>49.626701500000003</v>
      </c>
      <c r="O555">
        <v>43.848802499999998</v>
      </c>
      <c r="P555">
        <v>1</v>
      </c>
      <c r="Q555" t="s">
        <v>57</v>
      </c>
      <c r="R555">
        <v>44469</v>
      </c>
      <c r="S555" t="s">
        <v>7590</v>
      </c>
    </row>
    <row r="556" spans="1:19" ht="15">
      <c r="A556" t="s">
        <v>54</v>
      </c>
      <c r="D556">
        <v>534</v>
      </c>
      <c r="E556" t="s">
        <v>20</v>
      </c>
      <c r="F556" t="s">
        <v>1297</v>
      </c>
      <c r="G556" t="s">
        <v>631</v>
      </c>
      <c r="H556" t="s">
        <v>7489</v>
      </c>
      <c r="I556">
        <v>1186</v>
      </c>
      <c r="J556" t="s">
        <v>7491</v>
      </c>
      <c r="K556" t="s">
        <v>7589</v>
      </c>
      <c r="L556" t="s">
        <v>7589</v>
      </c>
      <c r="M556" t="s">
        <v>7490</v>
      </c>
      <c r="N556">
        <v>49.770888999999997</v>
      </c>
      <c r="O556">
        <v>43.530769399999997</v>
      </c>
      <c r="P556">
        <v>10</v>
      </c>
      <c r="Q556" t="s">
        <v>57</v>
      </c>
      <c r="R556">
        <v>43799</v>
      </c>
      <c r="S556" t="s">
        <v>7590</v>
      </c>
    </row>
    <row r="557" spans="1:19" ht="15">
      <c r="A557" t="s">
        <v>54</v>
      </c>
      <c r="D557">
        <v>535</v>
      </c>
      <c r="E557" t="s">
        <v>20</v>
      </c>
      <c r="F557" t="s">
        <v>1297</v>
      </c>
      <c r="G557" t="s">
        <v>631</v>
      </c>
      <c r="H557" t="s">
        <v>7492</v>
      </c>
      <c r="I557">
        <v>561</v>
      </c>
      <c r="J557" t="s">
        <v>7493</v>
      </c>
      <c r="K557" t="s">
        <v>7589</v>
      </c>
      <c r="L557" t="s">
        <v>7589</v>
      </c>
      <c r="M557" t="s">
        <v>7494</v>
      </c>
      <c r="N557">
        <v>49.635833300000002</v>
      </c>
      <c r="O557">
        <v>43.741111099999998</v>
      </c>
      <c r="P557">
        <v>1</v>
      </c>
      <c r="Q557" t="s">
        <v>57</v>
      </c>
      <c r="R557">
        <v>43799</v>
      </c>
      <c r="S557" t="s">
        <v>7590</v>
      </c>
    </row>
    <row r="558" spans="1:19" ht="15">
      <c r="A558" t="s">
        <v>54</v>
      </c>
      <c r="D558">
        <v>536</v>
      </c>
      <c r="E558" t="s">
        <v>20</v>
      </c>
      <c r="F558" t="s">
        <v>1297</v>
      </c>
      <c r="G558" t="s">
        <v>601</v>
      </c>
      <c r="H558" t="s">
        <v>7495</v>
      </c>
      <c r="I558">
        <v>1348</v>
      </c>
      <c r="J558" t="s">
        <v>7496</v>
      </c>
      <c r="K558" t="s">
        <v>7589</v>
      </c>
      <c r="L558" t="s">
        <v>7589</v>
      </c>
      <c r="M558" t="s">
        <v>7497</v>
      </c>
      <c r="N558">
        <v>50.187777799999999</v>
      </c>
      <c r="O558">
        <v>43.8919444</v>
      </c>
      <c r="P558">
        <v>10</v>
      </c>
      <c r="Q558" t="s">
        <v>57</v>
      </c>
      <c r="R558">
        <v>43799</v>
      </c>
      <c r="S558" t="s">
        <v>7590</v>
      </c>
    </row>
    <row r="559" spans="1:19" ht="15">
      <c r="A559" t="s">
        <v>54</v>
      </c>
      <c r="D559">
        <v>537</v>
      </c>
      <c r="E559" t="s">
        <v>20</v>
      </c>
      <c r="F559" t="s">
        <v>1297</v>
      </c>
      <c r="G559" t="s">
        <v>61</v>
      </c>
      <c r="H559" t="s">
        <v>7498</v>
      </c>
      <c r="I559">
        <v>922</v>
      </c>
      <c r="J559" t="s">
        <v>7499</v>
      </c>
      <c r="K559" t="s">
        <v>7589</v>
      </c>
      <c r="L559" t="s">
        <v>7589</v>
      </c>
      <c r="M559" t="s">
        <v>7500</v>
      </c>
      <c r="N559">
        <v>49.786111099999999</v>
      </c>
      <c r="O559">
        <v>44.010555600000004</v>
      </c>
      <c r="P559">
        <v>1</v>
      </c>
      <c r="Q559" t="s">
        <v>57</v>
      </c>
      <c r="R559">
        <v>43799</v>
      </c>
      <c r="S559" t="s">
        <v>7590</v>
      </c>
    </row>
    <row r="560" spans="1:19" ht="15">
      <c r="A560" t="s">
        <v>54</v>
      </c>
      <c r="D560">
        <v>538</v>
      </c>
      <c r="E560" t="s">
        <v>20</v>
      </c>
      <c r="F560" t="s">
        <v>1297</v>
      </c>
      <c r="G560" t="s">
        <v>631</v>
      </c>
      <c r="H560" t="s">
        <v>7501</v>
      </c>
      <c r="I560">
        <v>575</v>
      </c>
      <c r="J560" t="s">
        <v>7502</v>
      </c>
      <c r="K560" t="s">
        <v>7589</v>
      </c>
      <c r="L560" t="s">
        <v>7589</v>
      </c>
      <c r="M560" t="s">
        <v>7503</v>
      </c>
      <c r="N560">
        <v>49.674722199999998</v>
      </c>
      <c r="O560">
        <v>43.985555599999998</v>
      </c>
      <c r="P560">
        <v>1</v>
      </c>
      <c r="Q560" t="s">
        <v>57</v>
      </c>
      <c r="R560">
        <v>43799</v>
      </c>
      <c r="S560" t="s">
        <v>7590</v>
      </c>
    </row>
    <row r="561" spans="1:19" ht="15" hidden="1">
      <c r="A561" t="s">
        <v>54</v>
      </c>
      <c r="D561">
        <v>539</v>
      </c>
      <c r="E561" t="s">
        <v>20</v>
      </c>
      <c r="F561" t="s">
        <v>1297</v>
      </c>
      <c r="G561" t="s">
        <v>61</v>
      </c>
      <c r="H561" t="s">
        <v>7504</v>
      </c>
      <c r="I561">
        <v>1062</v>
      </c>
      <c r="J561" t="s">
        <v>7505</v>
      </c>
      <c r="K561" t="s">
        <v>7589</v>
      </c>
      <c r="L561" t="s">
        <v>7589</v>
      </c>
      <c r="M561" t="s">
        <v>7506</v>
      </c>
      <c r="N561">
        <v>49.786111099999999</v>
      </c>
      <c r="O561">
        <v>43.649722199999999</v>
      </c>
      <c r="P561">
        <v>10</v>
      </c>
      <c r="Q561" t="s">
        <v>57</v>
      </c>
      <c r="R561">
        <v>44104</v>
      </c>
      <c r="S561" t="s">
        <v>7590</v>
      </c>
    </row>
    <row r="562" spans="1:19" ht="15" hidden="1">
      <c r="A562" t="s">
        <v>54</v>
      </c>
      <c r="D562">
        <v>540</v>
      </c>
      <c r="E562" t="s">
        <v>20</v>
      </c>
      <c r="F562" t="s">
        <v>1297</v>
      </c>
      <c r="G562" t="s">
        <v>631</v>
      </c>
      <c r="H562" t="s">
        <v>6532</v>
      </c>
      <c r="I562">
        <v>863</v>
      </c>
      <c r="J562" t="s">
        <v>7508</v>
      </c>
      <c r="K562" t="s">
        <v>7589</v>
      </c>
      <c r="L562" t="s">
        <v>7589</v>
      </c>
      <c r="M562" t="s">
        <v>7507</v>
      </c>
      <c r="N562">
        <v>49.769884699999999</v>
      </c>
      <c r="O562">
        <v>43.823676300000002</v>
      </c>
      <c r="P562">
        <v>1</v>
      </c>
      <c r="Q562" t="s">
        <v>57</v>
      </c>
      <c r="R562">
        <v>44104</v>
      </c>
      <c r="S562" t="s">
        <v>7590</v>
      </c>
    </row>
    <row r="563" spans="1:19" ht="15">
      <c r="A563" t="s">
        <v>54</v>
      </c>
      <c r="D563">
        <v>541</v>
      </c>
      <c r="E563" t="s">
        <v>20</v>
      </c>
      <c r="F563" t="s">
        <v>1297</v>
      </c>
      <c r="G563" t="s">
        <v>631</v>
      </c>
      <c r="H563" t="s">
        <v>7509</v>
      </c>
      <c r="I563">
        <v>925</v>
      </c>
      <c r="J563" t="s">
        <v>7510</v>
      </c>
      <c r="K563" t="s">
        <v>7589</v>
      </c>
      <c r="L563" t="s">
        <v>7589</v>
      </c>
      <c r="M563" t="s">
        <v>7511</v>
      </c>
      <c r="N563">
        <v>49.730277800000003</v>
      </c>
      <c r="O563">
        <v>43.708611099999999</v>
      </c>
      <c r="P563">
        <v>1</v>
      </c>
      <c r="Q563" t="s">
        <v>57</v>
      </c>
      <c r="R563">
        <v>43799</v>
      </c>
      <c r="S563" t="s">
        <v>7590</v>
      </c>
    </row>
    <row r="564" spans="1:19" ht="15" hidden="1">
      <c r="A564" t="s">
        <v>54</v>
      </c>
      <c r="D564">
        <v>542</v>
      </c>
      <c r="E564" t="s">
        <v>20</v>
      </c>
      <c r="F564" t="s">
        <v>1299</v>
      </c>
      <c r="G564" t="s">
        <v>61</v>
      </c>
      <c r="H564" t="s">
        <v>7512</v>
      </c>
      <c r="I564">
        <v>1041</v>
      </c>
      <c r="J564" t="s">
        <v>7514</v>
      </c>
      <c r="K564" t="s">
        <v>7589</v>
      </c>
      <c r="L564" t="s">
        <v>7589</v>
      </c>
      <c r="M564" t="s">
        <v>7513</v>
      </c>
      <c r="N564">
        <v>48.1646</v>
      </c>
      <c r="O564">
        <v>42.2782141</v>
      </c>
      <c r="P564">
        <v>10</v>
      </c>
      <c r="Q564" t="s">
        <v>57</v>
      </c>
      <c r="R564">
        <v>44104</v>
      </c>
      <c r="S564" t="s">
        <v>7590</v>
      </c>
    </row>
    <row r="565" spans="1:19" ht="15" hidden="1">
      <c r="A565" t="s">
        <v>54</v>
      </c>
      <c r="D565">
        <v>543</v>
      </c>
      <c r="E565" t="s">
        <v>20</v>
      </c>
      <c r="F565" t="s">
        <v>1299</v>
      </c>
      <c r="G565" t="s">
        <v>631</v>
      </c>
      <c r="H565" t="s">
        <v>7515</v>
      </c>
      <c r="I565">
        <v>576</v>
      </c>
      <c r="J565" t="s">
        <v>7516</v>
      </c>
      <c r="K565" t="s">
        <v>7589</v>
      </c>
      <c r="L565" t="s">
        <v>7589</v>
      </c>
      <c r="M565" t="s">
        <v>7517</v>
      </c>
      <c r="N565">
        <v>48.487777800000003</v>
      </c>
      <c r="O565">
        <v>42.445833299999997</v>
      </c>
      <c r="P565">
        <v>1</v>
      </c>
      <c r="Q565" t="s">
        <v>57</v>
      </c>
      <c r="R565">
        <v>44469</v>
      </c>
      <c r="S565" t="s">
        <v>7590</v>
      </c>
    </row>
    <row r="566" spans="1:19" ht="15">
      <c r="A566" t="s">
        <v>54</v>
      </c>
      <c r="D566">
        <v>544</v>
      </c>
      <c r="E566" t="s">
        <v>20</v>
      </c>
      <c r="F566" t="s">
        <v>1299</v>
      </c>
      <c r="G566" t="s">
        <v>631</v>
      </c>
      <c r="H566" t="s">
        <v>7518</v>
      </c>
      <c r="I566">
        <v>780</v>
      </c>
      <c r="J566" t="s">
        <v>7519</v>
      </c>
      <c r="K566" t="s">
        <v>7589</v>
      </c>
      <c r="L566" t="s">
        <v>7589</v>
      </c>
      <c r="M566" t="s">
        <v>7520</v>
      </c>
      <c r="N566">
        <v>48.2461111</v>
      </c>
      <c r="O566">
        <v>42.2461111</v>
      </c>
      <c r="P566">
        <v>1</v>
      </c>
      <c r="Q566" t="s">
        <v>57</v>
      </c>
      <c r="R566">
        <v>43799</v>
      </c>
      <c r="S566" t="s">
        <v>7590</v>
      </c>
    </row>
    <row r="567" spans="1:19" ht="15" hidden="1">
      <c r="A567" t="s">
        <v>54</v>
      </c>
      <c r="D567">
        <v>545</v>
      </c>
      <c r="E567" t="s">
        <v>20</v>
      </c>
      <c r="F567" t="s">
        <v>1299</v>
      </c>
      <c r="G567" t="s">
        <v>631</v>
      </c>
      <c r="H567" t="s">
        <v>7521</v>
      </c>
      <c r="I567">
        <v>521</v>
      </c>
      <c r="J567" t="s">
        <v>7523</v>
      </c>
      <c r="K567" t="s">
        <v>7589</v>
      </c>
      <c r="L567" t="s">
        <v>7589</v>
      </c>
      <c r="M567" t="s">
        <v>7522</v>
      </c>
      <c r="N567">
        <v>48.367801700000001</v>
      </c>
      <c r="O567">
        <v>42.209269399999997</v>
      </c>
      <c r="P567">
        <v>1</v>
      </c>
      <c r="Q567" t="s">
        <v>57</v>
      </c>
      <c r="R567">
        <v>44469</v>
      </c>
      <c r="S567" t="s">
        <v>7590</v>
      </c>
    </row>
    <row r="568" spans="1:19" ht="15" hidden="1">
      <c r="A568" t="s">
        <v>54</v>
      </c>
      <c r="D568">
        <v>546</v>
      </c>
      <c r="E568" t="s">
        <v>20</v>
      </c>
      <c r="F568" t="s">
        <v>1299</v>
      </c>
      <c r="G568" t="s">
        <v>631</v>
      </c>
      <c r="H568" t="s">
        <v>7524</v>
      </c>
      <c r="I568">
        <v>445</v>
      </c>
      <c r="J568" t="s">
        <v>7526</v>
      </c>
      <c r="K568" t="s">
        <v>7589</v>
      </c>
      <c r="L568" t="s">
        <v>7589</v>
      </c>
      <c r="M568" t="s">
        <v>7525</v>
      </c>
      <c r="N568">
        <v>48.311127800000001</v>
      </c>
      <c r="O568">
        <v>42.364534599999999</v>
      </c>
      <c r="P568">
        <v>1</v>
      </c>
      <c r="Q568" t="s">
        <v>57</v>
      </c>
      <c r="R568">
        <v>44104</v>
      </c>
      <c r="S568" t="s">
        <v>7590</v>
      </c>
    </row>
    <row r="569" spans="1:19" ht="15">
      <c r="A569" t="s">
        <v>54</v>
      </c>
      <c r="D569">
        <v>547</v>
      </c>
      <c r="E569" t="s">
        <v>20</v>
      </c>
      <c r="F569" t="s">
        <v>1299</v>
      </c>
      <c r="G569" t="s">
        <v>631</v>
      </c>
      <c r="H569" t="s">
        <v>6588</v>
      </c>
      <c r="I569">
        <v>518</v>
      </c>
      <c r="J569" t="s">
        <v>7527</v>
      </c>
      <c r="K569" t="s">
        <v>7589</v>
      </c>
      <c r="L569" t="s">
        <v>7589</v>
      </c>
      <c r="M569" t="s">
        <v>7528</v>
      </c>
      <c r="N569">
        <v>48.164166700000003</v>
      </c>
      <c r="O569">
        <v>42.763333299999999</v>
      </c>
      <c r="P569">
        <v>1</v>
      </c>
      <c r="Q569" t="s">
        <v>57</v>
      </c>
      <c r="R569">
        <v>43799</v>
      </c>
      <c r="S569" t="s">
        <v>7590</v>
      </c>
    </row>
    <row r="570" spans="1:19" ht="15.75" hidden="1" thickBot="1">
      <c r="A570" t="s">
        <v>54</v>
      </c>
      <c r="D570">
        <v>548</v>
      </c>
      <c r="E570" t="s">
        <v>20</v>
      </c>
      <c r="F570" t="s">
        <v>1299</v>
      </c>
      <c r="G570" t="s">
        <v>61</v>
      </c>
      <c r="H570" t="s">
        <v>6643</v>
      </c>
      <c r="I570">
        <v>750</v>
      </c>
      <c r="J570" t="s">
        <v>7530</v>
      </c>
      <c r="K570" t="s">
        <v>7589</v>
      </c>
      <c r="L570" t="s">
        <v>7589</v>
      </c>
      <c r="M570" t="s">
        <v>7529</v>
      </c>
      <c r="N570">
        <v>48.402952399999997</v>
      </c>
      <c r="O570">
        <v>42.282988000000003</v>
      </c>
      <c r="P570">
        <v>1</v>
      </c>
      <c r="Q570" t="s">
        <v>57</v>
      </c>
      <c r="R570">
        <v>44104</v>
      </c>
      <c r="S570" t="s">
        <v>7590</v>
      </c>
    </row>
    <row r="571" spans="1:19" ht="15.75" hidden="1" thickBot="1">
      <c r="A571" t="s">
        <v>54</v>
      </c>
      <c r="D571">
        <v>549</v>
      </c>
      <c r="E571" t="s">
        <v>20</v>
      </c>
      <c r="F571" t="s">
        <v>1299</v>
      </c>
      <c r="G571" t="s">
        <v>631</v>
      </c>
      <c r="H571" t="s">
        <v>7531</v>
      </c>
      <c r="I571">
        <v>1054</v>
      </c>
      <c r="J571" t="s">
        <v>7532</v>
      </c>
      <c r="K571" t="s">
        <v>7589</v>
      </c>
      <c r="L571" t="s">
        <v>7589</v>
      </c>
      <c r="M571" t="s">
        <v>7533</v>
      </c>
      <c r="N571">
        <v>48.046639999999996</v>
      </c>
      <c r="O571">
        <v>42.382980099999997</v>
      </c>
      <c r="P571">
        <v>10</v>
      </c>
      <c r="Q571" t="s">
        <v>57</v>
      </c>
      <c r="R571">
        <v>44104</v>
      </c>
      <c r="S571" t="s">
        <v>7590</v>
      </c>
    </row>
    <row r="572" spans="1:19" ht="15.75" hidden="1" thickBot="1">
      <c r="A572" t="s">
        <v>54</v>
      </c>
      <c r="D572">
        <v>550</v>
      </c>
      <c r="E572" t="s">
        <v>20</v>
      </c>
      <c r="F572" t="s">
        <v>1299</v>
      </c>
      <c r="G572" t="s">
        <v>631</v>
      </c>
      <c r="H572" t="s">
        <v>7534</v>
      </c>
      <c r="I572">
        <v>281</v>
      </c>
      <c r="J572" t="s">
        <v>7536</v>
      </c>
      <c r="K572" t="s">
        <v>7589</v>
      </c>
      <c r="L572" t="s">
        <v>7589</v>
      </c>
      <c r="M572" t="s">
        <v>7535</v>
      </c>
      <c r="N572">
        <v>48.261982000000003</v>
      </c>
      <c r="O572">
        <v>42.879484599999998</v>
      </c>
      <c r="P572">
        <v>1</v>
      </c>
      <c r="Q572" t="s">
        <v>57</v>
      </c>
      <c r="R572">
        <v>44104</v>
      </c>
      <c r="S572" t="s">
        <v>7590</v>
      </c>
    </row>
    <row r="573" spans="1:19" ht="15.75" hidden="1" thickBot="1">
      <c r="A573" t="s">
        <v>54</v>
      </c>
      <c r="D573">
        <v>551</v>
      </c>
      <c r="E573" t="s">
        <v>20</v>
      </c>
      <c r="F573" t="s">
        <v>1299</v>
      </c>
      <c r="G573" t="s">
        <v>631</v>
      </c>
      <c r="H573" t="s">
        <v>7537</v>
      </c>
      <c r="I573">
        <v>1414</v>
      </c>
      <c r="J573" t="s">
        <v>7538</v>
      </c>
      <c r="K573" t="s">
        <v>7589</v>
      </c>
      <c r="L573" t="s">
        <v>7589</v>
      </c>
      <c r="M573" t="s">
        <v>7539</v>
      </c>
      <c r="N573">
        <v>48.170277800000001</v>
      </c>
      <c r="O573">
        <v>42.679166700000003</v>
      </c>
      <c r="P573">
        <v>10</v>
      </c>
      <c r="Q573" t="s">
        <v>57</v>
      </c>
      <c r="R573">
        <v>44104</v>
      </c>
      <c r="S573" t="s">
        <v>7590</v>
      </c>
    </row>
    <row r="574" spans="1:19" ht="15.75" hidden="1" thickBot="1">
      <c r="A574" t="s">
        <v>54</v>
      </c>
      <c r="D574">
        <v>552</v>
      </c>
      <c r="E574" t="s">
        <v>20</v>
      </c>
      <c r="F574" t="s">
        <v>1299</v>
      </c>
      <c r="G574" t="s">
        <v>582</v>
      </c>
      <c r="H574" t="s">
        <v>7540</v>
      </c>
      <c r="I574">
        <v>5396</v>
      </c>
      <c r="J574" t="s">
        <v>7541</v>
      </c>
      <c r="K574" t="s">
        <v>7589</v>
      </c>
      <c r="L574" t="s">
        <v>7589</v>
      </c>
      <c r="M574" t="s">
        <v>7542</v>
      </c>
      <c r="N574">
        <v>48.423888900000001</v>
      </c>
      <c r="O574">
        <v>42.225000000000001</v>
      </c>
      <c r="P574">
        <v>10</v>
      </c>
      <c r="Q574" t="s">
        <v>57</v>
      </c>
      <c r="R574">
        <v>44104</v>
      </c>
      <c r="S574" t="s">
        <v>7590</v>
      </c>
    </row>
    <row r="575" spans="1:19" ht="15.75" hidden="1" thickBot="1">
      <c r="A575" t="s">
        <v>54</v>
      </c>
      <c r="D575">
        <v>553</v>
      </c>
      <c r="E575" t="s">
        <v>20</v>
      </c>
      <c r="F575" t="s">
        <v>1246</v>
      </c>
      <c r="G575" t="s">
        <v>59</v>
      </c>
      <c r="H575" t="s">
        <v>6527</v>
      </c>
      <c r="I575">
        <v>280</v>
      </c>
      <c r="J575" t="s">
        <v>7544</v>
      </c>
      <c r="K575" t="s">
        <v>7589</v>
      </c>
      <c r="L575" t="s">
        <v>7589</v>
      </c>
      <c r="M575" t="s">
        <v>7543</v>
      </c>
      <c r="N575">
        <v>49.519573999999999</v>
      </c>
      <c r="O575">
        <v>44.627958999999997</v>
      </c>
      <c r="P575">
        <v>1</v>
      </c>
      <c r="Q575" t="s">
        <v>57</v>
      </c>
      <c r="R575">
        <v>44469</v>
      </c>
      <c r="S575" t="s">
        <v>7590</v>
      </c>
    </row>
    <row r="576" spans="1:19" ht="15.75" hidden="1" thickBot="1">
      <c r="A576" t="s">
        <v>54</v>
      </c>
      <c r="D576">
        <v>554</v>
      </c>
      <c r="E576" t="s">
        <v>20</v>
      </c>
      <c r="F576" t="s">
        <v>1254</v>
      </c>
      <c r="G576" t="s">
        <v>631</v>
      </c>
      <c r="H576" t="s">
        <v>7545</v>
      </c>
      <c r="I576">
        <v>217</v>
      </c>
      <c r="J576" t="s">
        <v>7547</v>
      </c>
      <c r="K576" t="s">
        <v>7589</v>
      </c>
      <c r="L576" t="s">
        <v>7589</v>
      </c>
      <c r="M576" t="s">
        <v>7546</v>
      </c>
      <c r="N576">
        <v>48.537736000000002</v>
      </c>
      <c r="O576">
        <v>43.676923000000002</v>
      </c>
      <c r="P576">
        <v>0.25</v>
      </c>
      <c r="Q576" t="s">
        <v>57</v>
      </c>
      <c r="R576">
        <v>44469</v>
      </c>
      <c r="S576" t="s">
        <v>7590</v>
      </c>
    </row>
    <row r="577" spans="1:19" ht="15.75" hidden="1" thickBot="1">
      <c r="A577" t="s">
        <v>54</v>
      </c>
      <c r="D577">
        <v>555</v>
      </c>
      <c r="E577" t="s">
        <v>20</v>
      </c>
      <c r="F577" t="s">
        <v>1254</v>
      </c>
      <c r="G577" t="s">
        <v>61</v>
      </c>
      <c r="H577" t="s">
        <v>7548</v>
      </c>
      <c r="I577">
        <v>664</v>
      </c>
      <c r="J577" t="s">
        <v>7550</v>
      </c>
      <c r="K577" t="s">
        <v>7589</v>
      </c>
      <c r="L577" t="s">
        <v>7589</v>
      </c>
      <c r="M577" t="s">
        <v>7549</v>
      </c>
      <c r="N577">
        <v>48.538333299999998</v>
      </c>
      <c r="O577">
        <v>44.127499999999998</v>
      </c>
      <c r="P577">
        <v>1</v>
      </c>
      <c r="Q577" t="s">
        <v>57</v>
      </c>
      <c r="R577">
        <v>44469</v>
      </c>
      <c r="S577" t="s">
        <v>7590</v>
      </c>
    </row>
    <row r="578" spans="1:19" ht="15.75" hidden="1" thickBot="1">
      <c r="A578" t="s">
        <v>54</v>
      </c>
      <c r="D578">
        <v>556</v>
      </c>
      <c r="E578" t="s">
        <v>20</v>
      </c>
      <c r="F578" t="s">
        <v>1254</v>
      </c>
      <c r="G578" t="s">
        <v>631</v>
      </c>
      <c r="H578" t="s">
        <v>7551</v>
      </c>
      <c r="I578">
        <v>397</v>
      </c>
      <c r="J578" t="s">
        <v>7553</v>
      </c>
      <c r="K578" t="s">
        <v>7589</v>
      </c>
      <c r="L578" t="s">
        <v>7589</v>
      </c>
      <c r="M578" t="s">
        <v>7552</v>
      </c>
      <c r="N578">
        <v>48.736666700000001</v>
      </c>
      <c r="O578">
        <v>43.502222199999999</v>
      </c>
      <c r="P578">
        <v>1</v>
      </c>
      <c r="Q578" t="s">
        <v>57</v>
      </c>
      <c r="R578">
        <v>44469</v>
      </c>
      <c r="S578" t="s">
        <v>7590</v>
      </c>
    </row>
    <row r="579" spans="1:19" ht="15.75" hidden="1" thickBot="1">
      <c r="A579" t="s">
        <v>54</v>
      </c>
      <c r="D579">
        <v>557</v>
      </c>
      <c r="E579" t="s">
        <v>20</v>
      </c>
      <c r="F579" t="s">
        <v>1256</v>
      </c>
      <c r="G579" t="s">
        <v>59</v>
      </c>
      <c r="H579" t="s">
        <v>7554</v>
      </c>
      <c r="I579">
        <v>454</v>
      </c>
      <c r="J579" t="s">
        <v>7556</v>
      </c>
      <c r="K579" t="s">
        <v>7589</v>
      </c>
      <c r="L579" t="s">
        <v>7589</v>
      </c>
      <c r="M579" t="s">
        <v>7555</v>
      </c>
      <c r="N579">
        <v>50.259166700000002</v>
      </c>
      <c r="O579">
        <v>45.278888899999998</v>
      </c>
      <c r="P579">
        <v>1</v>
      </c>
      <c r="Q579" t="s">
        <v>57</v>
      </c>
      <c r="R579">
        <v>44469</v>
      </c>
      <c r="S579" t="s">
        <v>7590</v>
      </c>
    </row>
    <row r="580" spans="1:19" ht="15.75" hidden="1" thickBot="1">
      <c r="A580" t="s">
        <v>54</v>
      </c>
      <c r="D580">
        <v>558</v>
      </c>
      <c r="E580" t="s">
        <v>20</v>
      </c>
      <c r="F580" t="s">
        <v>1258</v>
      </c>
      <c r="G580" t="s">
        <v>631</v>
      </c>
      <c r="H580" t="s">
        <v>7557</v>
      </c>
      <c r="I580">
        <v>798</v>
      </c>
      <c r="J580" t="s">
        <v>7559</v>
      </c>
      <c r="K580" t="s">
        <v>7589</v>
      </c>
      <c r="L580" t="s">
        <v>7589</v>
      </c>
      <c r="M580" t="s">
        <v>7558</v>
      </c>
      <c r="N580">
        <v>50.883333299999997</v>
      </c>
      <c r="O580">
        <v>43.266388900000003</v>
      </c>
      <c r="P580">
        <v>1</v>
      </c>
      <c r="Q580" t="s">
        <v>57</v>
      </c>
      <c r="R580">
        <v>44469</v>
      </c>
      <c r="S580" t="s">
        <v>7590</v>
      </c>
    </row>
    <row r="581" spans="1:19" ht="15.75" hidden="1" thickBot="1">
      <c r="A581" t="s">
        <v>54</v>
      </c>
      <c r="D581">
        <v>559</v>
      </c>
      <c r="E581" t="s">
        <v>20</v>
      </c>
      <c r="F581" t="s">
        <v>1262</v>
      </c>
      <c r="G581" t="s">
        <v>631</v>
      </c>
      <c r="H581" t="s">
        <v>7560</v>
      </c>
      <c r="I581">
        <v>379</v>
      </c>
      <c r="J581" t="s">
        <v>7562</v>
      </c>
      <c r="K581" t="s">
        <v>7589</v>
      </c>
      <c r="L581" t="s">
        <v>7589</v>
      </c>
      <c r="M581" t="s">
        <v>7561</v>
      </c>
      <c r="N581">
        <v>47.682209</v>
      </c>
      <c r="O581">
        <v>43.426093000000002</v>
      </c>
      <c r="P581">
        <v>1</v>
      </c>
      <c r="Q581" t="s">
        <v>57</v>
      </c>
      <c r="R581">
        <v>44469</v>
      </c>
      <c r="S581" t="s">
        <v>7590</v>
      </c>
    </row>
    <row r="582" spans="1:19" ht="15.75" hidden="1" thickBot="1">
      <c r="A582" t="s">
        <v>54</v>
      </c>
      <c r="D582">
        <v>560</v>
      </c>
      <c r="E582" t="s">
        <v>20</v>
      </c>
      <c r="F582" t="s">
        <v>1262</v>
      </c>
      <c r="G582" t="s">
        <v>631</v>
      </c>
      <c r="H582" t="s">
        <v>7563</v>
      </c>
      <c r="I582">
        <v>748</v>
      </c>
      <c r="J582" t="s">
        <v>7565</v>
      </c>
      <c r="K582" t="s">
        <v>7589</v>
      </c>
      <c r="L582" t="s">
        <v>7589</v>
      </c>
      <c r="M582" t="s">
        <v>7564</v>
      </c>
      <c r="N582">
        <v>47.637500000000003</v>
      </c>
      <c r="O582">
        <v>43.180555599999998</v>
      </c>
      <c r="P582">
        <v>1</v>
      </c>
      <c r="Q582" t="s">
        <v>57</v>
      </c>
      <c r="R582">
        <v>44469</v>
      </c>
      <c r="S582" t="s">
        <v>7590</v>
      </c>
    </row>
    <row r="583" spans="1:19" ht="15.75" hidden="1" thickBot="1">
      <c r="A583" t="s">
        <v>54</v>
      </c>
      <c r="D583">
        <v>561</v>
      </c>
      <c r="E583" t="s">
        <v>20</v>
      </c>
      <c r="F583" t="s">
        <v>1268</v>
      </c>
      <c r="G583" t="s">
        <v>59</v>
      </c>
      <c r="H583" t="s">
        <v>7566</v>
      </c>
      <c r="I583">
        <v>822</v>
      </c>
      <c r="J583" t="s">
        <v>7568</v>
      </c>
      <c r="K583" t="s">
        <v>7589</v>
      </c>
      <c r="L583" t="s">
        <v>7589</v>
      </c>
      <c r="M583" t="s">
        <v>7567</v>
      </c>
      <c r="N583">
        <v>48.712777799999998</v>
      </c>
      <c r="O583">
        <v>45.1363889</v>
      </c>
      <c r="P583">
        <v>1</v>
      </c>
      <c r="Q583" t="s">
        <v>57</v>
      </c>
      <c r="R583">
        <v>44469</v>
      </c>
      <c r="S583" t="s">
        <v>7590</v>
      </c>
    </row>
    <row r="584" spans="1:19" ht="15.75" hidden="1" thickBot="1">
      <c r="A584" t="s">
        <v>54</v>
      </c>
      <c r="D584">
        <v>562</v>
      </c>
      <c r="E584" t="s">
        <v>20</v>
      </c>
      <c r="F584" t="s">
        <v>1276</v>
      </c>
      <c r="G584" t="s">
        <v>631</v>
      </c>
      <c r="H584" t="s">
        <v>7569</v>
      </c>
      <c r="I584">
        <v>1537</v>
      </c>
      <c r="J584" t="s">
        <v>7571</v>
      </c>
      <c r="K584" t="s">
        <v>7589</v>
      </c>
      <c r="L584" t="s">
        <v>7589</v>
      </c>
      <c r="M584" t="s">
        <v>7570</v>
      </c>
      <c r="N584">
        <v>50.943611099999998</v>
      </c>
      <c r="O584">
        <v>42.3219444</v>
      </c>
      <c r="P584">
        <v>10</v>
      </c>
      <c r="Q584" t="s">
        <v>57</v>
      </c>
      <c r="R584">
        <v>44469</v>
      </c>
      <c r="S584" t="s">
        <v>7590</v>
      </c>
    </row>
    <row r="585" spans="1:19" ht="15.75" hidden="1" thickBot="1">
      <c r="A585" t="s">
        <v>54</v>
      </c>
      <c r="D585">
        <v>563</v>
      </c>
      <c r="E585" t="s">
        <v>20</v>
      </c>
      <c r="F585" t="s">
        <v>1276</v>
      </c>
      <c r="G585" t="s">
        <v>631</v>
      </c>
      <c r="H585" t="s">
        <v>6040</v>
      </c>
      <c r="I585">
        <v>376</v>
      </c>
      <c r="J585" t="s">
        <v>7573</v>
      </c>
      <c r="K585" t="s">
        <v>7589</v>
      </c>
      <c r="L585" t="s">
        <v>7589</v>
      </c>
      <c r="M585" t="s">
        <v>7572</v>
      </c>
      <c r="N585">
        <v>50.899722199999999</v>
      </c>
      <c r="O585">
        <v>42.287777800000001</v>
      </c>
      <c r="P585">
        <v>1</v>
      </c>
      <c r="Q585" t="s">
        <v>57</v>
      </c>
      <c r="R585">
        <v>44469</v>
      </c>
      <c r="S585" t="s">
        <v>7590</v>
      </c>
    </row>
    <row r="586" spans="1:19" ht="15.75" hidden="1" thickBot="1">
      <c r="A586" t="s">
        <v>54</v>
      </c>
      <c r="D586">
        <v>564</v>
      </c>
      <c r="E586" t="s">
        <v>20</v>
      </c>
      <c r="F586" t="s">
        <v>948</v>
      </c>
      <c r="G586" t="s">
        <v>59</v>
      </c>
      <c r="H586" t="s">
        <v>7574</v>
      </c>
      <c r="I586">
        <v>582</v>
      </c>
      <c r="J586" t="s">
        <v>7576</v>
      </c>
      <c r="K586" t="s">
        <v>7589</v>
      </c>
      <c r="L586" t="s">
        <v>7589</v>
      </c>
      <c r="M586" t="s">
        <v>7575</v>
      </c>
      <c r="N586">
        <v>48.196388900000002</v>
      </c>
      <c r="O586">
        <v>43.6211111</v>
      </c>
      <c r="P586">
        <v>1</v>
      </c>
      <c r="Q586" t="s">
        <v>57</v>
      </c>
      <c r="R586">
        <v>44469</v>
      </c>
      <c r="S586" t="s">
        <v>7590</v>
      </c>
    </row>
    <row r="587" spans="1:19" ht="15.75" hidden="1" thickBot="1">
      <c r="A587" t="s">
        <v>54</v>
      </c>
      <c r="D587">
        <v>565</v>
      </c>
      <c r="E587" t="s">
        <v>20</v>
      </c>
      <c r="F587" t="s">
        <v>1285</v>
      </c>
      <c r="G587" t="s">
        <v>398</v>
      </c>
      <c r="H587" t="s">
        <v>7577</v>
      </c>
      <c r="I587">
        <v>1514</v>
      </c>
      <c r="J587" t="s">
        <v>7579</v>
      </c>
      <c r="K587" t="s">
        <v>7589</v>
      </c>
      <c r="L587" t="s">
        <v>7589</v>
      </c>
      <c r="M587" t="s">
        <v>7578</v>
      </c>
      <c r="N587">
        <v>48.446111100000003</v>
      </c>
      <c r="O587">
        <v>44.5038889</v>
      </c>
      <c r="P587">
        <v>10</v>
      </c>
      <c r="Q587" t="s">
        <v>57</v>
      </c>
      <c r="R587">
        <v>44469</v>
      </c>
      <c r="S587" t="s">
        <v>7590</v>
      </c>
    </row>
    <row r="588" spans="1:19" ht="15.75" hidden="1" thickBot="1">
      <c r="A588" t="s">
        <v>54</v>
      </c>
      <c r="D588">
        <v>566</v>
      </c>
      <c r="E588" t="s">
        <v>20</v>
      </c>
      <c r="F588" t="s">
        <v>1289</v>
      </c>
      <c r="G588" t="s">
        <v>631</v>
      </c>
      <c r="H588" t="s">
        <v>7580</v>
      </c>
      <c r="I588">
        <v>1005</v>
      </c>
      <c r="J588" t="s">
        <v>7582</v>
      </c>
      <c r="K588" t="s">
        <v>7589</v>
      </c>
      <c r="L588" t="s">
        <v>7589</v>
      </c>
      <c r="M588" t="s">
        <v>7581</v>
      </c>
      <c r="N588">
        <v>48.704166700000002</v>
      </c>
      <c r="O588">
        <v>44.633333299999997</v>
      </c>
      <c r="P588">
        <v>10</v>
      </c>
      <c r="Q588" t="s">
        <v>57</v>
      </c>
      <c r="R588">
        <v>44469</v>
      </c>
      <c r="S588" t="s">
        <v>7590</v>
      </c>
    </row>
    <row r="589" spans="1:19" ht="15.75" hidden="1" thickBot="1">
      <c r="A589" t="s">
        <v>54</v>
      </c>
      <c r="D589">
        <v>567</v>
      </c>
      <c r="E589" t="s">
        <v>20</v>
      </c>
      <c r="F589" t="s">
        <v>1289</v>
      </c>
      <c r="G589" t="s">
        <v>631</v>
      </c>
      <c r="H589" t="s">
        <v>7583</v>
      </c>
      <c r="I589">
        <v>1446</v>
      </c>
      <c r="J589" t="s">
        <v>7585</v>
      </c>
      <c r="K589" t="s">
        <v>7589</v>
      </c>
      <c r="L589" t="s">
        <v>7589</v>
      </c>
      <c r="M589" t="s">
        <v>7584</v>
      </c>
      <c r="N589">
        <v>48.676423</v>
      </c>
      <c r="O589">
        <v>44.665897999999999</v>
      </c>
      <c r="P589">
        <v>10</v>
      </c>
      <c r="Q589" t="s">
        <v>57</v>
      </c>
      <c r="R589">
        <v>44469</v>
      </c>
      <c r="S589" t="s">
        <v>7590</v>
      </c>
    </row>
    <row r="590" spans="1:19" ht="15.75" hidden="1" thickBot="1">
      <c r="A590" t="s">
        <v>54</v>
      </c>
      <c r="D590">
        <v>568</v>
      </c>
      <c r="E590" t="s">
        <v>20</v>
      </c>
      <c r="F590" t="s">
        <v>1289</v>
      </c>
      <c r="G590" t="s">
        <v>61</v>
      </c>
      <c r="H590" t="s">
        <v>7586</v>
      </c>
      <c r="I590">
        <v>1261</v>
      </c>
      <c r="J590" t="s">
        <v>7588</v>
      </c>
      <c r="K590" t="s">
        <v>7589</v>
      </c>
      <c r="L590" t="s">
        <v>7589</v>
      </c>
      <c r="M590" t="s">
        <v>7587</v>
      </c>
      <c r="N590">
        <v>48.715000000000003</v>
      </c>
      <c r="O590">
        <v>44.798055599999998</v>
      </c>
      <c r="P590">
        <v>10</v>
      </c>
      <c r="Q590" t="s">
        <v>57</v>
      </c>
      <c r="R590">
        <v>44469</v>
      </c>
      <c r="S590" t="s">
        <v>7590</v>
      </c>
    </row>
    <row r="591" spans="1:19" ht="61.5" customHeight="1" outlineLevel="1">
      <c r="D591" s="1" t="s">
        <v>100</v>
      </c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53.45" customHeight="1" outlineLevel="1">
      <c r="N592" s="1" t="s">
        <v>7600</v>
      </c>
      <c r="O592" s="1"/>
      <c r="P592" s="1"/>
      <c r="Q592" s="1"/>
      <c r="R592" s="1"/>
      <c r="S592" s="1"/>
    </row>
    <row r="593" spans="5:19" ht="21" customHeight="1" outlineLevel="1">
      <c r="J593" t="s">
        <v>101</v>
      </c>
      <c r="N593" s="1" t="s">
        <v>18</v>
      </c>
      <c r="O593" s="1"/>
      <c r="P593" s="1"/>
      <c r="Q593" s="1"/>
      <c r="R593" s="1"/>
      <c r="S593" s="1"/>
    </row>
    <row r="594" spans="5:19" ht="31.5" customHeight="1" outlineLevel="1">
      <c r="N594" s="1"/>
      <c r="O594" s="1"/>
      <c r="P594" s="1"/>
      <c r="Q594" s="1"/>
      <c r="R594" s="1"/>
      <c r="S594" t="s">
        <v>7601</v>
      </c>
    </row>
    <row r="595" spans="5:19" ht="15" outlineLevel="1">
      <c r="N595" s="1" t="s">
        <v>91</v>
      </c>
      <c r="O595" s="1"/>
      <c r="P595" s="1"/>
      <c r="Q595" s="1"/>
      <c r="R595" s="1"/>
    </row>
    <row r="596" spans="5:19" ht="39.75" customHeight="1" outlineLevel="1">
      <c r="P596" t="s">
        <v>7</v>
      </c>
      <c r="Q596" t="str">
        <f ca="1">CONCATENATE(YEAR(TODAY())," г.")</f>
        <v>2020 г.</v>
      </c>
    </row>
    <row r="597" spans="5:19" ht="15.75" customHeight="1" outlineLevel="1">
      <c r="S597" t="s">
        <v>102</v>
      </c>
    </row>
    <row r="598" spans="5:19" ht="37.5" customHeight="1">
      <c r="E598" s="1" t="s">
        <v>103</v>
      </c>
      <c r="F598" s="1"/>
      <c r="G598" s="1"/>
      <c r="H598" s="1"/>
      <c r="I598" s="1"/>
      <c r="J598" s="1"/>
      <c r="K598" s="1"/>
      <c r="M598" s="1" t="s">
        <v>104</v>
      </c>
      <c r="N598" s="1"/>
      <c r="O598" s="1"/>
      <c r="P598" s="1"/>
      <c r="Q598" s="1"/>
      <c r="R598" s="1"/>
      <c r="S598" s="1"/>
    </row>
    <row r="599" spans="5:19" ht="67.5" customHeight="1">
      <c r="E599" s="1" t="s">
        <v>5</v>
      </c>
      <c r="F599" s="1"/>
      <c r="G599" s="1"/>
      <c r="H599" s="1"/>
      <c r="K599" t="s">
        <v>4</v>
      </c>
      <c r="M599" s="1" t="s">
        <v>18</v>
      </c>
      <c r="N599" s="1"/>
      <c r="O599" s="1"/>
      <c r="P599" s="1"/>
      <c r="S599" t="s">
        <v>4</v>
      </c>
    </row>
    <row r="600" spans="5:19" ht="15">
      <c r="E600" s="1" t="s">
        <v>5</v>
      </c>
      <c r="F600" s="1"/>
      <c r="G600" s="1"/>
      <c r="H600" s="1"/>
      <c r="I600" s="1" t="s">
        <v>6</v>
      </c>
      <c r="J600" s="1"/>
      <c r="M600" s="1" t="s">
        <v>18</v>
      </c>
      <c r="N600" s="1"/>
      <c r="O600" s="1"/>
      <c r="P600" s="1"/>
      <c r="Q600" s="1" t="s">
        <v>6</v>
      </c>
      <c r="R600" s="1"/>
    </row>
    <row r="601" spans="5:19" ht="15">
      <c r="G601" t="s">
        <v>7</v>
      </c>
      <c r="H601" t="str">
        <f ca="1">CONCATENATE(YEAR(TODAY())," г.")</f>
        <v>2020 г.</v>
      </c>
      <c r="N601" t="s">
        <v>7</v>
      </c>
      <c r="O601" t="str">
        <f ca="1">CONCATENATE(YEAR(TODAY())," г.")</f>
        <v>2020 г.</v>
      </c>
    </row>
    <row r="602" spans="5:19" ht="16.5" customHeight="1"/>
    <row r="603" spans="5:19" ht="16.5" customHeight="1"/>
    <row r="604" spans="5:19" ht="16.5" customHeight="1"/>
    <row r="605" spans="5:19" ht="16.5" customHeight="1"/>
    <row r="606" spans="5:19" ht="16.5" customHeight="1"/>
    <row r="607" spans="5:19" ht="16.5" customHeight="1"/>
    <row r="608" spans="5:19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6.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6.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6.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  <row r="4677" ht="16.5" customHeight="1"/>
    <row r="4678" ht="16.5" customHeight="1"/>
    <row r="4679" ht="16.5" customHeight="1"/>
    <row r="4680" ht="16.5" customHeight="1"/>
    <row r="4681" ht="16.5" customHeight="1"/>
    <row r="4682" ht="16.5" customHeight="1"/>
    <row r="4683" ht="16.5" customHeight="1"/>
    <row r="4684" ht="16.5" customHeight="1"/>
    <row r="4685" ht="16.5" customHeight="1"/>
    <row r="4686" ht="16.5" customHeight="1"/>
    <row r="4687" ht="16.5" customHeight="1"/>
    <row r="4688" ht="16.5" customHeight="1"/>
    <row r="4689" ht="16.5" customHeight="1"/>
    <row r="4690" ht="16.5" customHeight="1"/>
    <row r="4691" ht="16.5" customHeight="1"/>
    <row r="4692" ht="16.5" customHeight="1"/>
    <row r="4693" ht="16.5" customHeight="1"/>
    <row r="4694" ht="16.5" customHeight="1"/>
    <row r="4695" ht="16.5" customHeight="1"/>
    <row r="4696" ht="16.5" customHeight="1"/>
    <row r="4697" ht="16.5" customHeight="1"/>
    <row r="4698" ht="16.5" customHeight="1"/>
    <row r="4699" ht="16.5" customHeight="1"/>
    <row r="4700" ht="16.5" customHeight="1"/>
    <row r="4701" ht="16.5" customHeight="1"/>
    <row r="4702" ht="16.5" customHeight="1"/>
    <row r="4703" ht="16.5" customHeight="1"/>
    <row r="4704" ht="16.5" customHeight="1"/>
    <row r="4705" ht="16.5" customHeight="1"/>
    <row r="4706" ht="16.5" customHeight="1"/>
    <row r="4707" ht="16.5" customHeight="1"/>
    <row r="4708" ht="16.5" customHeight="1"/>
    <row r="4709" ht="16.5" customHeight="1"/>
    <row r="4710" ht="16.5" customHeight="1"/>
    <row r="4711" ht="16.5" customHeight="1"/>
    <row r="4712" ht="16.5" customHeight="1"/>
    <row r="4713" ht="16.5" customHeight="1"/>
    <row r="4714" ht="16.5" customHeight="1"/>
    <row r="4715" ht="16.5" customHeight="1"/>
    <row r="4716" ht="16.5" customHeight="1"/>
    <row r="4717" ht="16.5" customHeight="1"/>
    <row r="4718" ht="16.5" customHeight="1"/>
    <row r="4719" ht="16.5" customHeight="1"/>
    <row r="4720" ht="16.5" customHeight="1"/>
    <row r="4721" ht="16.5" customHeight="1"/>
    <row r="4722" ht="16.5" customHeight="1"/>
    <row r="4723" ht="16.5" customHeight="1"/>
    <row r="4724" ht="16.5" customHeight="1"/>
    <row r="4725" ht="16.5" customHeight="1"/>
    <row r="4726" ht="16.5" customHeight="1"/>
    <row r="4727" ht="16.5" customHeight="1"/>
    <row r="4728" ht="16.5" customHeight="1"/>
    <row r="4729" ht="16.5" customHeight="1"/>
    <row r="4730" ht="16.5" customHeight="1"/>
    <row r="4731" ht="16.5" customHeight="1"/>
    <row r="4732" ht="16.5" customHeight="1"/>
    <row r="4733" ht="16.5" customHeight="1"/>
    <row r="4734" ht="16.5" customHeight="1"/>
    <row r="4735" ht="16.5" customHeight="1"/>
    <row r="4736" ht="16.5" customHeight="1"/>
    <row r="4737" ht="16.5" customHeight="1"/>
    <row r="4738" ht="16.5" customHeight="1"/>
    <row r="4739" ht="16.5" customHeight="1"/>
    <row r="4740" ht="16.5" customHeight="1"/>
    <row r="4741" ht="16.5" customHeight="1"/>
    <row r="4742" ht="16.5" customHeight="1"/>
    <row r="4743" ht="16.5" customHeight="1"/>
    <row r="4744" ht="16.5" customHeight="1"/>
    <row r="4745" ht="16.5" customHeight="1"/>
    <row r="4746" ht="16.5" customHeight="1"/>
    <row r="4747" ht="16.5" customHeight="1"/>
    <row r="4748" ht="16.5" customHeight="1"/>
    <row r="4749" ht="16.5" customHeight="1"/>
    <row r="4750" ht="16.5" customHeight="1"/>
    <row r="4751" ht="16.5" customHeight="1"/>
    <row r="4752" ht="16.5" customHeight="1"/>
    <row r="4753" ht="16.5" customHeight="1"/>
    <row r="4754" ht="16.5" customHeight="1"/>
    <row r="4755" ht="16.5" customHeight="1"/>
    <row r="4756" ht="16.5" customHeight="1"/>
    <row r="4757" ht="16.5" customHeight="1"/>
    <row r="4758" ht="16.5" customHeight="1"/>
    <row r="4759" ht="16.5" customHeight="1"/>
    <row r="4760" ht="16.5" customHeight="1"/>
    <row r="4761" ht="16.5" customHeight="1"/>
    <row r="4762" ht="16.5" customHeight="1"/>
    <row r="4763" ht="16.5" customHeight="1"/>
    <row r="4764" ht="16.5" customHeight="1"/>
    <row r="4765" ht="16.5" customHeight="1"/>
    <row r="4766" ht="16.5" customHeight="1"/>
    <row r="4767" ht="16.5" customHeight="1"/>
    <row r="4768" ht="16.5" customHeight="1"/>
    <row r="4769" ht="16.5" customHeight="1"/>
    <row r="4770" ht="16.5" customHeight="1"/>
    <row r="4771" ht="16.5" customHeight="1"/>
    <row r="4772" ht="16.5" customHeight="1"/>
    <row r="4773" ht="16.5" customHeight="1"/>
    <row r="4774" ht="16.5" customHeight="1"/>
    <row r="4775" ht="16.5" customHeight="1"/>
    <row r="4776" ht="16.5" customHeight="1"/>
    <row r="4777" ht="16.5" customHeight="1"/>
    <row r="4778" ht="16.5" customHeight="1"/>
    <row r="4779" ht="16.5" customHeight="1"/>
    <row r="4780" ht="16.5" customHeight="1"/>
    <row r="4781" ht="16.5" customHeight="1"/>
    <row r="4782" ht="16.5" customHeight="1"/>
    <row r="4783" ht="16.5" customHeight="1"/>
    <row r="4784" ht="16.5" customHeight="1"/>
    <row r="4785" ht="16.5" customHeight="1"/>
    <row r="4786" ht="16.5" customHeight="1"/>
    <row r="4787" ht="16.5" customHeight="1"/>
    <row r="4788" ht="16.5" customHeight="1"/>
    <row r="4789" ht="16.5" customHeight="1"/>
    <row r="4790" ht="16.5" customHeight="1"/>
    <row r="4791" ht="16.5" customHeight="1"/>
    <row r="4792" ht="16.5" customHeight="1"/>
    <row r="4793" ht="16.5" customHeight="1"/>
    <row r="4794" ht="16.5" customHeight="1"/>
    <row r="4795" ht="16.5" customHeight="1"/>
    <row r="4796" ht="16.5" customHeight="1"/>
    <row r="4797" ht="16.5" customHeight="1"/>
    <row r="4798" ht="16.5" customHeight="1"/>
    <row r="4799" ht="16.5" customHeight="1"/>
    <row r="4800" ht="16.5" customHeight="1"/>
    <row r="4801" ht="16.5" customHeight="1"/>
    <row r="4802" ht="16.5" customHeight="1"/>
    <row r="4803" ht="16.5" customHeight="1"/>
    <row r="4804" ht="16.5" customHeight="1"/>
    <row r="4805" ht="16.5" customHeight="1"/>
    <row r="4806" ht="16.5" customHeight="1"/>
    <row r="4807" ht="16.5" customHeight="1"/>
    <row r="4808" ht="16.5" customHeight="1"/>
    <row r="4809" ht="16.5" customHeight="1"/>
    <row r="4810" ht="16.5" customHeight="1"/>
    <row r="4811" ht="16.5" customHeight="1"/>
    <row r="4812" ht="16.5" customHeight="1"/>
    <row r="4813" ht="16.5" customHeight="1"/>
    <row r="4814" ht="16.5" customHeight="1"/>
    <row r="4815" ht="16.5" customHeight="1"/>
    <row r="4816" ht="16.5" customHeight="1"/>
    <row r="4817" ht="16.5" customHeight="1"/>
    <row r="4818" ht="16.5" customHeight="1"/>
    <row r="4819" ht="16.5" customHeight="1"/>
    <row r="4820" ht="16.5" customHeight="1"/>
    <row r="4821" ht="16.5" customHeight="1"/>
    <row r="4822" ht="16.5" customHeight="1"/>
    <row r="4823" ht="16.5" customHeight="1"/>
    <row r="4824" ht="16.5" customHeight="1"/>
    <row r="4825" ht="16.5" customHeight="1"/>
    <row r="4826" ht="16.5" customHeight="1"/>
    <row r="4827" ht="16.5" customHeight="1"/>
    <row r="4828" ht="16.5" customHeight="1"/>
    <row r="4829" ht="16.5" customHeight="1"/>
    <row r="4830" ht="16.5" customHeight="1"/>
    <row r="4831" ht="16.5" customHeight="1"/>
    <row r="4832" ht="16.5" customHeight="1"/>
    <row r="4833" ht="16.5" customHeight="1"/>
    <row r="4834" ht="16.5" customHeight="1"/>
    <row r="4835" ht="16.5" customHeight="1"/>
    <row r="4836" ht="16.5" customHeight="1"/>
    <row r="4837" ht="16.5" customHeight="1"/>
    <row r="4838" ht="16.5" customHeight="1"/>
    <row r="4839" ht="16.5" customHeight="1"/>
    <row r="4840" ht="16.5" customHeight="1"/>
    <row r="4841" ht="16.5" customHeight="1"/>
    <row r="4842" ht="16.5" customHeight="1"/>
    <row r="4843" ht="16.5" customHeight="1"/>
    <row r="4844" ht="16.5" customHeight="1"/>
    <row r="4845" ht="16.5" customHeight="1"/>
    <row r="4846" ht="16.5" customHeight="1"/>
    <row r="4847" ht="16.5" customHeight="1"/>
    <row r="4848" ht="16.5" customHeight="1"/>
    <row r="4849" ht="16.5" customHeight="1"/>
    <row r="4850" ht="16.5" customHeight="1"/>
    <row r="4851" ht="16.5" customHeight="1"/>
    <row r="4852" ht="16.5" customHeight="1"/>
    <row r="4853" ht="16.5" customHeight="1"/>
    <row r="4854" ht="16.5" customHeight="1"/>
    <row r="4855" ht="16.5" customHeight="1"/>
    <row r="4856" ht="16.5" customHeight="1"/>
    <row r="4857" ht="16.5" customHeight="1"/>
    <row r="4858" ht="16.5" customHeight="1"/>
    <row r="4859" ht="16.5" customHeight="1"/>
    <row r="4860" ht="16.5" customHeight="1"/>
    <row r="4861" ht="16.5" customHeight="1"/>
    <row r="4862" ht="16.5" customHeight="1"/>
    <row r="4863" ht="16.5" customHeight="1"/>
    <row r="4864" ht="16.5" customHeight="1"/>
    <row r="4865" ht="16.5" customHeight="1"/>
    <row r="4866" ht="16.5" customHeight="1"/>
    <row r="4867" ht="16.5" customHeight="1"/>
    <row r="4868" ht="16.5" customHeight="1"/>
    <row r="4869" ht="16.5" customHeight="1"/>
    <row r="4870" ht="16.5" customHeight="1"/>
    <row r="4871" ht="16.5" customHeight="1"/>
    <row r="4872" ht="16.5" customHeight="1"/>
    <row r="4873" ht="16.5" customHeight="1"/>
    <row r="4874" ht="16.5" customHeight="1"/>
    <row r="4875" ht="16.5" customHeight="1"/>
    <row r="4876" ht="16.5" customHeight="1"/>
    <row r="4877" ht="16.5" customHeight="1"/>
    <row r="4878" ht="16.5" customHeight="1"/>
    <row r="4879" ht="16.5" customHeight="1"/>
    <row r="4880" ht="16.5" customHeight="1"/>
    <row r="4881" ht="16.5" customHeight="1"/>
    <row r="4882" ht="16.5" customHeight="1"/>
    <row r="4883" ht="16.5" customHeight="1"/>
    <row r="4884" ht="16.5" customHeight="1"/>
    <row r="4885" ht="16.5" customHeight="1"/>
    <row r="4886" ht="16.5" customHeight="1"/>
    <row r="4887" ht="16.5" customHeight="1"/>
    <row r="4888" ht="16.5" customHeight="1"/>
    <row r="4889" ht="16.5" customHeight="1"/>
    <row r="4890" ht="16.5" customHeight="1"/>
    <row r="4891" ht="16.5" customHeight="1"/>
    <row r="4892" ht="16.5" customHeight="1"/>
    <row r="4893" ht="16.5" customHeight="1"/>
    <row r="4894" ht="16.5" customHeight="1"/>
    <row r="4895" ht="16.5" customHeight="1"/>
    <row r="4896" ht="16.5" customHeight="1"/>
    <row r="4897" ht="16.5" customHeight="1"/>
    <row r="4898" ht="16.5" customHeight="1"/>
    <row r="4899" ht="16.5" customHeight="1"/>
    <row r="4900" ht="16.5" customHeight="1"/>
    <row r="4901" ht="16.5" customHeight="1"/>
    <row r="4902" ht="16.5" customHeight="1"/>
    <row r="4903" ht="16.5" customHeight="1"/>
    <row r="4904" ht="16.5" customHeight="1"/>
    <row r="4905" ht="16.5" customHeight="1"/>
    <row r="4906" ht="16.5" customHeight="1"/>
    <row r="4907" ht="16.5" customHeight="1"/>
    <row r="4908" ht="16.5" customHeight="1"/>
    <row r="4909" ht="16.5" customHeight="1"/>
    <row r="4910" ht="16.5" customHeight="1"/>
    <row r="4911" ht="16.5" customHeight="1"/>
    <row r="4912" ht="16.5" customHeight="1"/>
    <row r="4913" ht="16.5" customHeight="1"/>
    <row r="4914" ht="16.5" customHeight="1"/>
    <row r="4915" ht="16.5" customHeight="1"/>
    <row r="4916" ht="16.5" customHeight="1"/>
    <row r="4917" ht="16.5" customHeight="1"/>
    <row r="4918" ht="16.5" customHeight="1"/>
    <row r="4919" ht="16.5" customHeight="1"/>
    <row r="4920" ht="16.5" customHeight="1"/>
    <row r="4921" ht="16.5" customHeight="1"/>
    <row r="4922" ht="16.5" customHeight="1"/>
    <row r="4923" ht="16.5" customHeight="1"/>
    <row r="4924" ht="16.5" customHeight="1"/>
    <row r="4925" ht="16.5" customHeight="1"/>
    <row r="4926" ht="16.5" customHeight="1"/>
    <row r="4927" ht="16.5" customHeight="1"/>
    <row r="4928" ht="16.5" customHeight="1"/>
    <row r="4929" ht="16.5" customHeight="1"/>
    <row r="4930" ht="16.5" customHeight="1"/>
    <row r="4931" ht="16.5" customHeight="1"/>
    <row r="4932" ht="16.5" customHeight="1"/>
    <row r="4933" ht="16.5" customHeight="1"/>
    <row r="4934" ht="16.5" customHeight="1"/>
    <row r="4935" ht="16.5" customHeight="1"/>
    <row r="4936" ht="16.5" customHeight="1"/>
    <row r="4937" ht="16.5" customHeight="1"/>
    <row r="4938" ht="16.5" customHeight="1"/>
    <row r="4939" ht="16.5" customHeight="1"/>
    <row r="4940" ht="16.5" customHeight="1"/>
    <row r="4941" ht="16.5" customHeight="1"/>
    <row r="4942" ht="16.5" customHeight="1"/>
    <row r="4943" ht="16.5" customHeight="1"/>
    <row r="4944" ht="16.5" customHeight="1"/>
    <row r="4945" ht="16.5" customHeight="1"/>
    <row r="4946" ht="16.5" customHeight="1"/>
    <row r="4947" ht="16.5" customHeight="1"/>
    <row r="4948" ht="16.5" customHeight="1"/>
    <row r="4949" ht="16.5" customHeight="1"/>
    <row r="4950" ht="16.5" customHeight="1"/>
    <row r="4951" ht="16.5" customHeight="1"/>
    <row r="4952" ht="16.5" customHeight="1"/>
    <row r="4953" ht="16.5" customHeight="1"/>
    <row r="4954" ht="16.5" customHeight="1"/>
    <row r="4955" ht="16.5" customHeight="1"/>
    <row r="4956" ht="16.5" customHeight="1"/>
    <row r="4957" ht="16.5" customHeight="1"/>
    <row r="4958" ht="16.5" customHeight="1"/>
    <row r="4959" ht="16.5" customHeight="1"/>
    <row r="4960" ht="16.5" customHeight="1"/>
    <row r="4961" ht="16.5" customHeight="1"/>
    <row r="4962" ht="16.5" customHeight="1"/>
    <row r="4963" ht="16.5" customHeight="1"/>
    <row r="4964" ht="16.5" customHeight="1"/>
    <row r="4965" ht="16.5" customHeight="1"/>
    <row r="4966" ht="16.5" customHeight="1"/>
    <row r="4967" ht="16.5" customHeight="1"/>
    <row r="4968" ht="16.5" customHeight="1"/>
    <row r="4969" ht="16.5" customHeight="1"/>
    <row r="4970" ht="16.5" customHeight="1"/>
    <row r="4971" ht="16.5" customHeight="1"/>
    <row r="4972" ht="16.5" customHeight="1"/>
    <row r="4973" ht="16.5" customHeight="1"/>
    <row r="4974" ht="16.5" customHeight="1"/>
    <row r="4975" ht="16.5" customHeight="1"/>
    <row r="4976" ht="16.5" customHeight="1"/>
    <row r="4977" ht="16.5" customHeight="1"/>
    <row r="4978" ht="16.5" customHeight="1"/>
    <row r="4979" ht="16.5" customHeight="1"/>
    <row r="4980" ht="16.5" customHeight="1"/>
    <row r="4981" ht="16.5" customHeight="1"/>
    <row r="4982" ht="16.5" customHeight="1"/>
    <row r="4983" ht="16.5" customHeight="1"/>
    <row r="4984" ht="16.5" customHeight="1"/>
    <row r="4985" ht="16.5" customHeight="1"/>
    <row r="4986" ht="16.5" customHeight="1"/>
    <row r="4987" ht="16.5" customHeight="1"/>
    <row r="4988" ht="16.5" customHeight="1"/>
    <row r="4989" ht="16.5" customHeight="1"/>
    <row r="4990" ht="16.5" customHeight="1"/>
    <row r="4991" ht="16.5" customHeight="1"/>
    <row r="4992" ht="16.5" customHeight="1"/>
    <row r="4993" ht="16.5" customHeight="1"/>
    <row r="4994" ht="16.5" customHeight="1"/>
    <row r="4995" ht="16.5" customHeight="1"/>
    <row r="4996" ht="16.5" customHeight="1"/>
    <row r="4997" ht="16.5" customHeight="1"/>
    <row r="4998" ht="16.5" customHeight="1"/>
    <row r="4999" ht="16.5" customHeight="1"/>
    <row r="5000" ht="16.5" customHeight="1"/>
    <row r="5001" ht="16.5" customHeight="1"/>
    <row r="5002" ht="16.5" customHeight="1"/>
    <row r="5003" ht="16.5" customHeight="1"/>
    <row r="5004" ht="16.5" customHeight="1"/>
    <row r="5005" ht="16.5" customHeight="1"/>
    <row r="5006" ht="16.5" customHeight="1"/>
    <row r="5007" ht="16.5" customHeight="1"/>
    <row r="5008" ht="16.5" customHeight="1"/>
    <row r="5009" ht="16.5" customHeight="1"/>
    <row r="5010" ht="16.5" customHeight="1"/>
    <row r="5011" ht="16.5" customHeight="1"/>
    <row r="5012" ht="16.5" customHeight="1"/>
    <row r="5013" ht="16.5" customHeight="1"/>
    <row r="5014" ht="16.5" customHeight="1"/>
    <row r="5015" ht="16.5" customHeight="1"/>
    <row r="5016" ht="16.5" customHeight="1"/>
    <row r="5017" ht="16.5" customHeight="1"/>
    <row r="5018" ht="16.5" customHeight="1"/>
    <row r="5019" ht="16.5" customHeight="1"/>
    <row r="5020" ht="16.5" customHeight="1"/>
    <row r="5021" ht="16.5" customHeight="1"/>
    <row r="5022" ht="16.5" customHeight="1"/>
    <row r="5023" ht="16.5" customHeight="1"/>
  </sheetData>
  <autoFilter ref="A22:AG590">
    <filterColumn colId="17">
      <filters>
        <dateGroupItem year="2019" dateTimeGrouping="year"/>
      </filters>
    </filterColumn>
  </autoFilter>
  <mergeCells count="42">
    <mergeCell ref="M11:S11"/>
    <mergeCell ref="E598:K598"/>
    <mergeCell ref="M598:S598"/>
    <mergeCell ref="E599:H599"/>
    <mergeCell ref="M599:P599"/>
    <mergeCell ref="D591:S591"/>
    <mergeCell ref="J20:J21"/>
    <mergeCell ref="K20:K21"/>
    <mergeCell ref="P20:P21"/>
    <mergeCell ref="Q20:Q21"/>
    <mergeCell ref="R20:R21"/>
    <mergeCell ref="S20:S21"/>
    <mergeCell ref="N592:S592"/>
    <mergeCell ref="N593:S593"/>
    <mergeCell ref="I20:I21"/>
    <mergeCell ref="L20:L21"/>
    <mergeCell ref="E600:H600"/>
    <mergeCell ref="I600:J600"/>
    <mergeCell ref="M600:P600"/>
    <mergeCell ref="Q600:R600"/>
    <mergeCell ref="N594:R594"/>
    <mergeCell ref="N595:R595"/>
    <mergeCell ref="Q17:R17"/>
    <mergeCell ref="D19:S19"/>
    <mergeCell ref="D20:D21"/>
    <mergeCell ref="E20:E21"/>
    <mergeCell ref="F20:F21"/>
    <mergeCell ref="G20:G21"/>
    <mergeCell ref="H20:H21"/>
    <mergeCell ref="M20:M21"/>
    <mergeCell ref="N20:N21"/>
    <mergeCell ref="O20:O21"/>
    <mergeCell ref="E17:H17"/>
    <mergeCell ref="I17:J17"/>
    <mergeCell ref="M17:P17"/>
    <mergeCell ref="E16:H16"/>
    <mergeCell ref="M16:P16"/>
    <mergeCell ref="M12:S12"/>
    <mergeCell ref="M13:S13"/>
    <mergeCell ref="M14:S14"/>
    <mergeCell ref="E15:K15"/>
    <mergeCell ref="M15:S15"/>
  </mergeCells>
  <conditionalFormatting sqref="M430">
    <cfRule type="expression" priority="29">
      <formula>OR(LEFT(M430,1)=" ",RIGHT(M430,1)=" ")</formula>
    </cfRule>
  </conditionalFormatting>
  <conditionalFormatting sqref="M543">
    <cfRule type="duplicateValues" priority="28"/>
  </conditionalFormatting>
  <conditionalFormatting sqref="M557">
    <cfRule type="duplicateValues" priority="27"/>
  </conditionalFormatting>
  <conditionalFormatting sqref="M558">
    <cfRule type="duplicateValues" priority="26"/>
  </conditionalFormatting>
  <conditionalFormatting sqref="M559">
    <cfRule type="duplicateValues" priority="25"/>
  </conditionalFormatting>
  <conditionalFormatting sqref="M575">
    <cfRule type="duplicateValues" priority="21"/>
  </conditionalFormatting>
  <conditionalFormatting sqref="M575">
    <cfRule type="duplicateValues" priority="22"/>
  </conditionalFormatting>
  <conditionalFormatting sqref="M581">
    <cfRule type="duplicateValues" priority="20"/>
  </conditionalFormatting>
  <conditionalFormatting sqref="M585">
    <cfRule type="duplicateValues" priority="19"/>
  </conditionalFormatting>
  <conditionalFormatting sqref="M577:M578">
    <cfRule type="duplicateValues" priority="17"/>
  </conditionalFormatting>
  <conditionalFormatting sqref="M577:M578">
    <cfRule type="duplicateValues" priority="18"/>
  </conditionalFormatting>
  <conditionalFormatting sqref="M580">
    <cfRule type="duplicateValues" priority="15"/>
  </conditionalFormatting>
  <conditionalFormatting sqref="M580">
    <cfRule type="duplicateValues" priority="16"/>
  </conditionalFormatting>
  <conditionalFormatting sqref="M576">
    <cfRule type="duplicateValues" priority="23"/>
  </conditionalFormatting>
  <conditionalFormatting sqref="M576 M581 M585">
    <cfRule type="duplicateValues" priority="24"/>
  </conditionalFormatting>
  <conditionalFormatting sqref="M582">
    <cfRule type="duplicateValues" priority="13"/>
  </conditionalFormatting>
  <conditionalFormatting sqref="M582">
    <cfRule type="duplicateValues" priority="14"/>
  </conditionalFormatting>
  <conditionalFormatting sqref="M583">
    <cfRule type="duplicateValues" priority="11"/>
  </conditionalFormatting>
  <conditionalFormatting sqref="M583">
    <cfRule type="duplicateValues" priority="12"/>
  </conditionalFormatting>
  <conditionalFormatting sqref="M584">
    <cfRule type="duplicateValues" priority="9"/>
  </conditionalFormatting>
  <conditionalFormatting sqref="M584">
    <cfRule type="duplicateValues" priority="10"/>
  </conditionalFormatting>
  <conditionalFormatting sqref="M586 M588:M590">
    <cfRule type="duplicateValues" priority="7"/>
  </conditionalFormatting>
  <conditionalFormatting sqref="M586">
    <cfRule type="duplicateValues" priority="8"/>
  </conditionalFormatting>
  <conditionalFormatting sqref="M579">
    <cfRule type="duplicateValues" priority="5"/>
  </conditionalFormatting>
  <conditionalFormatting sqref="M579">
    <cfRule type="duplicateValues" priority="6"/>
  </conditionalFormatting>
  <conditionalFormatting sqref="M587">
    <cfRule type="duplicateValues" priority="3"/>
  </conditionalFormatting>
  <conditionalFormatting sqref="M587">
    <cfRule type="duplicateValues" priority="4"/>
  </conditionalFormatting>
  <conditionalFormatting sqref="M39">
    <cfRule type="expression" priority="1">
      <formula>AND($F39=$AB$2,M39&lt;&gt;M38)</formula>
    </cfRule>
    <cfRule type="expression" priority="2">
      <formula>AND($F39=$AB$1,M39&lt;&gt;M42)</formula>
    </cfRule>
  </conditionalFormatting>
  <dataValidations count="1">
    <dataValidation type="list" allowBlank="1" showInputMessage="1" showErrorMessage="1" sqref="Q23:Q590">
      <formula1>"ВОЛС,РРЛ,Спутник,Составная"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8" scale="44" fitToHeight="103" orientation="landscape" r:id="rId1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W1005"/>
  <sheetViews>
    <sheetView zoomScale="85" zoomScaleNormal="85" workbookViewId="0">
      <pane xSplit="1" ySplit="8" topLeftCell="AE86" activePane="bottomRight" state="frozen"/>
      <selection sqref="A1:XFD1048576"/>
      <selection pane="topRight" sqref="A1:XFD1048576"/>
      <selection pane="bottomLeft" sqref="A1:XFD1048576"/>
      <selection pane="bottomRight" activeCell="AP100" sqref="AP100"/>
    </sheetView>
  </sheetViews>
  <sheetFormatPr defaultColWidth="8.7109375" defaultRowHeight="15"/>
  <cols>
    <col min="2" max="2" width="17" bestFit="1" customWidth="1"/>
    <col min="3" max="3" width="49.140625" customWidth="1"/>
    <col min="4" max="5" width="37.42578125" customWidth="1"/>
    <col min="6" max="6" width="31.28515625" customWidth="1"/>
    <col min="7" max="7" width="12" customWidth="1"/>
    <col min="8" max="8" width="14" customWidth="1"/>
    <col min="9" max="9" width="13.28515625" customWidth="1"/>
    <col min="10" max="10" width="17.7109375" customWidth="1"/>
    <col min="11" max="11" width="19.7109375" customWidth="1"/>
    <col min="12" max="12" width="10.42578125" customWidth="1"/>
    <col min="13" max="13" width="14.140625" customWidth="1"/>
    <col min="14" max="14" width="43.85546875" customWidth="1"/>
    <col min="15" max="15" width="18.42578125" customWidth="1"/>
    <col min="16" max="16" width="11.7109375" customWidth="1"/>
    <col min="17" max="17" width="23.42578125" customWidth="1"/>
    <col min="18" max="18" width="28.140625" customWidth="1"/>
    <col min="19" max="20" width="17.28515625" customWidth="1"/>
    <col min="21" max="21" width="37.7109375" customWidth="1"/>
    <col min="23" max="23" width="13.7109375" customWidth="1"/>
    <col min="26" max="26" width="12.140625" customWidth="1"/>
    <col min="27" max="27" width="27.140625" customWidth="1"/>
    <col min="31" max="31" width="10.28515625" customWidth="1"/>
    <col min="32" max="32" width="37.28515625" customWidth="1"/>
    <col min="33" max="34" width="14.140625" customWidth="1"/>
    <col min="37" max="37" width="12.7109375" customWidth="1"/>
    <col min="38" max="38" width="22" customWidth="1"/>
    <col min="39" max="39" width="14.28515625" customWidth="1"/>
    <col min="43" max="43" width="40.28515625" customWidth="1"/>
    <col min="44" max="44" width="13.7109375" customWidth="1"/>
    <col min="45" max="45" width="27.85546875" customWidth="1"/>
    <col min="46" max="46" width="23.28515625" customWidth="1"/>
  </cols>
  <sheetData>
    <row r="1" spans="1:49">
      <c r="AL1" t="str">
        <f>CONCATENATE("'Help'!$AL$",$AM$1,":$AL$",$AM$2)</f>
        <v>'Help'!$AL$6:$AL$34</v>
      </c>
      <c r="AM1">
        <f>MIN(AM6:AM34)</f>
        <v>6</v>
      </c>
    </row>
    <row r="2" spans="1:49">
      <c r="AM2">
        <f>MAX(AM6:AM34)</f>
        <v>34</v>
      </c>
      <c r="AR2" t="s">
        <v>105</v>
      </c>
      <c r="AS2" t="s">
        <v>106</v>
      </c>
      <c r="AT2" t="s">
        <v>107</v>
      </c>
    </row>
    <row r="3" spans="1:49">
      <c r="AR3" t="s">
        <v>105</v>
      </c>
      <c r="AS3" t="s">
        <v>106</v>
      </c>
      <c r="AT3" t="s">
        <v>107</v>
      </c>
    </row>
    <row r="4" spans="1:49">
      <c r="AR4">
        <v>34</v>
      </c>
      <c r="AS4">
        <v>35</v>
      </c>
      <c r="AT4">
        <v>29</v>
      </c>
    </row>
    <row r="5" spans="1:49">
      <c r="A5" t="s">
        <v>108</v>
      </c>
      <c r="B5" t="s">
        <v>109</v>
      </c>
      <c r="C5" t="s">
        <v>110</v>
      </c>
      <c r="D5" t="s">
        <v>13</v>
      </c>
      <c r="F5" t="s">
        <v>92</v>
      </c>
      <c r="G5" t="s">
        <v>111</v>
      </c>
      <c r="H5" t="s">
        <v>112</v>
      </c>
      <c r="I5" t="s">
        <v>113</v>
      </c>
      <c r="J5" t="s">
        <v>9</v>
      </c>
      <c r="K5" t="s">
        <v>14</v>
      </c>
      <c r="L5" t="s">
        <v>114</v>
      </c>
      <c r="M5" t="s">
        <v>15</v>
      </c>
      <c r="N5" t="s">
        <v>16</v>
      </c>
      <c r="O5" t="s">
        <v>115</v>
      </c>
      <c r="P5" t="s">
        <v>116</v>
      </c>
      <c r="Q5" t="s">
        <v>117</v>
      </c>
      <c r="R5" t="s">
        <v>118</v>
      </c>
      <c r="S5" t="s">
        <v>119</v>
      </c>
      <c r="T5" t="s">
        <v>120</v>
      </c>
      <c r="U5" t="s">
        <v>121</v>
      </c>
      <c r="V5" t="s">
        <v>122</v>
      </c>
      <c r="W5" t="s">
        <v>123</v>
      </c>
      <c r="X5" t="s">
        <v>111</v>
      </c>
      <c r="Y5" t="s">
        <v>111</v>
      </c>
      <c r="Z5" t="s">
        <v>124</v>
      </c>
      <c r="AA5" t="s">
        <v>125</v>
      </c>
      <c r="AB5" t="s">
        <v>23</v>
      </c>
      <c r="AC5" t="s">
        <v>126</v>
      </c>
      <c r="AD5" t="s">
        <v>127</v>
      </c>
      <c r="AE5" t="s">
        <v>128</v>
      </c>
      <c r="AF5" t="s">
        <v>129</v>
      </c>
      <c r="AG5" t="s">
        <v>130</v>
      </c>
      <c r="AH5" t="s">
        <v>131</v>
      </c>
      <c r="AI5" t="s">
        <v>132</v>
      </c>
      <c r="AN5" t="s">
        <v>133</v>
      </c>
      <c r="AO5" t="s">
        <v>134</v>
      </c>
      <c r="AR5" t="s">
        <v>135</v>
      </c>
      <c r="AS5" t="s">
        <v>136</v>
      </c>
      <c r="AT5" t="s">
        <v>137</v>
      </c>
      <c r="AW5" t="s">
        <v>138</v>
      </c>
    </row>
    <row r="6" spans="1:49" ht="17.25" customHeight="1">
      <c r="A6">
        <v>1</v>
      </c>
      <c r="B6" t="s">
        <v>139</v>
      </c>
      <c r="C6" t="s">
        <v>140</v>
      </c>
      <c r="D6" t="s">
        <v>141</v>
      </c>
      <c r="E6" t="s">
        <v>142</v>
      </c>
      <c r="F6" t="s">
        <v>143</v>
      </c>
      <c r="G6">
        <v>1</v>
      </c>
      <c r="H6" t="s">
        <v>144</v>
      </c>
      <c r="I6" t="s">
        <v>145</v>
      </c>
      <c r="L6" t="s">
        <v>146</v>
      </c>
      <c r="M6" t="s">
        <v>147</v>
      </c>
      <c r="O6" t="s">
        <v>147</v>
      </c>
      <c r="P6" t="s">
        <v>147</v>
      </c>
      <c r="Q6" t="s">
        <v>147</v>
      </c>
      <c r="R6" t="s">
        <v>148</v>
      </c>
      <c r="S6" t="s">
        <v>147</v>
      </c>
      <c r="T6" t="s">
        <v>57</v>
      </c>
      <c r="U6" t="s">
        <v>19</v>
      </c>
      <c r="V6" t="s">
        <v>149</v>
      </c>
      <c r="W6" t="s">
        <v>150</v>
      </c>
      <c r="X6">
        <v>1</v>
      </c>
      <c r="Y6">
        <v>1</v>
      </c>
      <c r="Z6" t="s">
        <v>151</v>
      </c>
      <c r="AA6" t="s">
        <v>152</v>
      </c>
      <c r="AB6" t="s">
        <v>153</v>
      </c>
      <c r="AC6" t="s">
        <v>154</v>
      </c>
      <c r="AF6" t="s">
        <v>155</v>
      </c>
      <c r="AG6" t="s">
        <v>156</v>
      </c>
      <c r="AH6" t="s">
        <v>156</v>
      </c>
      <c r="AJ6">
        <v>5</v>
      </c>
      <c r="AK6" t="s">
        <v>157</v>
      </c>
      <c r="AL6" t="s">
        <v>158</v>
      </c>
      <c r="AM6">
        <v>6</v>
      </c>
      <c r="AN6" t="s">
        <v>159</v>
      </c>
      <c r="AO6">
        <v>1</v>
      </c>
      <c r="AP6" t="s">
        <v>143</v>
      </c>
      <c r="AQ6" t="s">
        <v>160</v>
      </c>
      <c r="AR6">
        <v>43644</v>
      </c>
      <c r="AS6" t="s">
        <v>5831</v>
      </c>
      <c r="AT6" t="s">
        <v>255</v>
      </c>
      <c r="AU6">
        <v>1</v>
      </c>
      <c r="AV6" t="str">
        <f>IF(D6=0,"",D6)</f>
        <v>Уч.КУЛЬТ</v>
      </c>
      <c r="AW6">
        <v>9</v>
      </c>
    </row>
    <row r="7" spans="1:49" ht="17.25" customHeight="1">
      <c r="A7">
        <v>2</v>
      </c>
      <c r="B7" t="s">
        <v>161</v>
      </c>
      <c r="C7" t="s">
        <v>162</v>
      </c>
      <c r="D7" t="s">
        <v>163</v>
      </c>
      <c r="E7" t="s">
        <v>164</v>
      </c>
      <c r="F7" t="s">
        <v>165</v>
      </c>
      <c r="G7">
        <v>2</v>
      </c>
      <c r="H7" t="s">
        <v>166</v>
      </c>
      <c r="I7" t="s">
        <v>167</v>
      </c>
      <c r="J7" t="s">
        <v>168</v>
      </c>
      <c r="K7" t="s">
        <v>169</v>
      </c>
      <c r="L7" t="s">
        <v>170</v>
      </c>
      <c r="M7" t="s">
        <v>171</v>
      </c>
      <c r="N7" t="s">
        <v>171</v>
      </c>
      <c r="O7" t="s">
        <v>57</v>
      </c>
      <c r="P7">
        <v>1</v>
      </c>
      <c r="Q7" t="s">
        <v>172</v>
      </c>
      <c r="R7" t="s">
        <v>173</v>
      </c>
      <c r="S7" t="s">
        <v>174</v>
      </c>
      <c r="T7" t="s">
        <v>175</v>
      </c>
      <c r="U7" t="s">
        <v>20</v>
      </c>
      <c r="V7" t="s">
        <v>176</v>
      </c>
      <c r="W7" t="s">
        <v>177</v>
      </c>
      <c r="X7">
        <v>2</v>
      </c>
      <c r="Y7">
        <v>2</v>
      </c>
      <c r="Z7" t="s">
        <v>178</v>
      </c>
      <c r="AA7" t="s">
        <v>168</v>
      </c>
      <c r="AB7" t="s">
        <v>179</v>
      </c>
      <c r="AC7" t="s">
        <v>126</v>
      </c>
      <c r="AD7" t="s">
        <v>152</v>
      </c>
      <c r="AE7" t="s">
        <v>180</v>
      </c>
      <c r="AF7" t="s">
        <v>168</v>
      </c>
      <c r="AG7" t="s">
        <v>178</v>
      </c>
      <c r="AH7" t="s">
        <v>178</v>
      </c>
      <c r="AI7" t="s">
        <v>181</v>
      </c>
      <c r="AJ7">
        <v>5</v>
      </c>
      <c r="AK7" t="s">
        <v>157</v>
      </c>
      <c r="AL7" t="s">
        <v>182</v>
      </c>
      <c r="AM7">
        <v>7</v>
      </c>
      <c r="AN7" t="s">
        <v>183</v>
      </c>
      <c r="AO7">
        <v>2</v>
      </c>
      <c r="AP7" t="s">
        <v>165</v>
      </c>
      <c r="AQ7" t="s">
        <v>184</v>
      </c>
      <c r="AR7">
        <v>43686</v>
      </c>
      <c r="AS7" t="s">
        <v>5832</v>
      </c>
      <c r="AT7" t="s">
        <v>5833</v>
      </c>
      <c r="AU7">
        <v>4</v>
      </c>
      <c r="AV7" t="str">
        <f t="shared" ref="AV7:AV14" si="0">IF(D7=0,"",D7)</f>
        <v>МВД</v>
      </c>
      <c r="AW7">
        <v>1</v>
      </c>
    </row>
    <row r="8" spans="1:49" ht="17.25" customHeight="1">
      <c r="A8">
        <v>3</v>
      </c>
      <c r="B8" t="s">
        <v>185</v>
      </c>
      <c r="C8" t="s">
        <v>186</v>
      </c>
      <c r="D8" t="s">
        <v>187</v>
      </c>
      <c r="E8" t="s">
        <v>188</v>
      </c>
      <c r="F8" t="s">
        <v>189</v>
      </c>
      <c r="G8">
        <v>3</v>
      </c>
      <c r="H8" t="s">
        <v>190</v>
      </c>
      <c r="I8" t="s">
        <v>191</v>
      </c>
      <c r="J8" t="s">
        <v>192</v>
      </c>
      <c r="K8" t="s">
        <v>193</v>
      </c>
      <c r="M8" t="s">
        <v>175</v>
      </c>
      <c r="N8" t="s">
        <v>194</v>
      </c>
      <c r="O8" t="s">
        <v>195</v>
      </c>
      <c r="P8">
        <v>2</v>
      </c>
      <c r="Q8" t="s">
        <v>196</v>
      </c>
      <c r="R8" t="s">
        <v>197</v>
      </c>
      <c r="S8" t="s">
        <v>198</v>
      </c>
      <c r="T8" t="s">
        <v>199</v>
      </c>
      <c r="U8" t="s">
        <v>200</v>
      </c>
      <c r="V8" t="s">
        <v>201</v>
      </c>
      <c r="W8" t="s">
        <v>147</v>
      </c>
      <c r="X8">
        <v>3</v>
      </c>
      <c r="Y8">
        <v>3</v>
      </c>
      <c r="Z8" t="s">
        <v>202</v>
      </c>
      <c r="AA8" t="s">
        <v>192</v>
      </c>
      <c r="AB8" t="s">
        <v>203</v>
      </c>
      <c r="AC8" t="s">
        <v>204</v>
      </c>
      <c r="AD8" t="s">
        <v>155</v>
      </c>
      <c r="AE8" t="s">
        <v>205</v>
      </c>
      <c r="AF8" t="s">
        <v>206</v>
      </c>
      <c r="AG8" t="s">
        <v>207</v>
      </c>
      <c r="AH8" t="s">
        <v>207</v>
      </c>
      <c r="AI8">
        <v>3</v>
      </c>
      <c r="AJ8">
        <v>6</v>
      </c>
      <c r="AK8" t="s">
        <v>208</v>
      </c>
      <c r="AL8" t="s">
        <v>209</v>
      </c>
      <c r="AM8">
        <v>8</v>
      </c>
      <c r="AN8" t="s">
        <v>210</v>
      </c>
      <c r="AO8">
        <v>3</v>
      </c>
      <c r="AP8" t="s">
        <v>189</v>
      </c>
      <c r="AQ8" t="s">
        <v>211</v>
      </c>
      <c r="AR8">
        <v>43675</v>
      </c>
      <c r="AS8" t="s">
        <v>5834</v>
      </c>
      <c r="AT8" t="s">
        <v>255</v>
      </c>
      <c r="AU8">
        <v>2</v>
      </c>
      <c r="AV8" t="str">
        <f t="shared" si="0"/>
        <v>МЧС центр. подч.</v>
      </c>
      <c r="AW8">
        <v>2</v>
      </c>
    </row>
    <row r="9" spans="1:49" ht="17.25" customHeight="1">
      <c r="A9">
        <v>4</v>
      </c>
      <c r="B9" t="s">
        <v>212</v>
      </c>
      <c r="C9" t="s">
        <v>213</v>
      </c>
      <c r="D9" t="s">
        <v>214</v>
      </c>
      <c r="E9" t="s">
        <v>215</v>
      </c>
      <c r="F9" t="s">
        <v>216</v>
      </c>
      <c r="G9">
        <v>4</v>
      </c>
      <c r="H9" t="s">
        <v>200</v>
      </c>
      <c r="I9" t="s">
        <v>217</v>
      </c>
      <c r="J9" t="s">
        <v>218</v>
      </c>
      <c r="K9" t="s">
        <v>219</v>
      </c>
      <c r="M9" t="s">
        <v>195</v>
      </c>
      <c r="N9" t="s">
        <v>220</v>
      </c>
      <c r="O9" t="s">
        <v>221</v>
      </c>
      <c r="P9">
        <v>3</v>
      </c>
      <c r="Q9" t="s">
        <v>222</v>
      </c>
      <c r="R9" t="s">
        <v>223</v>
      </c>
      <c r="S9" t="s">
        <v>224</v>
      </c>
      <c r="T9" t="s">
        <v>195</v>
      </c>
      <c r="X9">
        <v>4</v>
      </c>
      <c r="Y9">
        <v>4</v>
      </c>
      <c r="Z9" t="s">
        <v>225</v>
      </c>
      <c r="AA9" t="s">
        <v>218</v>
      </c>
      <c r="AB9" t="s">
        <v>226</v>
      </c>
      <c r="AC9" t="s">
        <v>227</v>
      </c>
      <c r="AD9" t="s">
        <v>168</v>
      </c>
      <c r="AE9" t="s">
        <v>228</v>
      </c>
      <c r="AF9" t="s">
        <v>153</v>
      </c>
      <c r="AG9" t="s">
        <v>229</v>
      </c>
      <c r="AH9" t="s">
        <v>229</v>
      </c>
      <c r="AI9">
        <v>4</v>
      </c>
      <c r="AJ9">
        <v>6</v>
      </c>
      <c r="AK9" t="s">
        <v>208</v>
      </c>
      <c r="AL9" t="s">
        <v>230</v>
      </c>
      <c r="AM9">
        <v>9</v>
      </c>
      <c r="AN9" t="s">
        <v>231</v>
      </c>
      <c r="AO9">
        <v>4</v>
      </c>
      <c r="AP9" t="s">
        <v>216</v>
      </c>
      <c r="AQ9" t="s">
        <v>232</v>
      </c>
      <c r="AR9">
        <v>43640</v>
      </c>
      <c r="AS9" t="s">
        <v>5835</v>
      </c>
      <c r="AT9" t="s">
        <v>255</v>
      </c>
      <c r="AU9">
        <v>1</v>
      </c>
      <c r="AV9" t="str">
        <f t="shared" si="0"/>
        <v>МЧС суб. подч.</v>
      </c>
      <c r="AW9">
        <v>3</v>
      </c>
    </row>
    <row r="10" spans="1:49" ht="17.25" customHeight="1">
      <c r="A10">
        <v>5</v>
      </c>
      <c r="B10" t="s">
        <v>212</v>
      </c>
      <c r="C10" t="s">
        <v>233</v>
      </c>
      <c r="D10" t="s">
        <v>157</v>
      </c>
      <c r="E10" t="s">
        <v>234</v>
      </c>
      <c r="F10" t="s">
        <v>235</v>
      </c>
      <c r="G10">
        <v>5</v>
      </c>
      <c r="H10" t="s">
        <v>236</v>
      </c>
      <c r="I10" t="s">
        <v>237</v>
      </c>
      <c r="J10" t="s">
        <v>238</v>
      </c>
      <c r="K10" t="s">
        <v>239</v>
      </c>
      <c r="M10" t="s">
        <v>57</v>
      </c>
      <c r="N10" t="s">
        <v>240</v>
      </c>
      <c r="O10" t="s">
        <v>199</v>
      </c>
      <c r="P10">
        <v>4</v>
      </c>
      <c r="S10" t="s">
        <v>241</v>
      </c>
      <c r="T10" t="s">
        <v>171</v>
      </c>
      <c r="X10">
        <v>5</v>
      </c>
      <c r="Y10">
        <v>5</v>
      </c>
      <c r="Z10" t="s">
        <v>242</v>
      </c>
      <c r="AA10" t="s">
        <v>238</v>
      </c>
      <c r="AB10" t="s">
        <v>243</v>
      </c>
      <c r="AD10" t="s">
        <v>192</v>
      </c>
      <c r="AF10" t="s">
        <v>192</v>
      </c>
      <c r="AG10" t="s">
        <v>244</v>
      </c>
      <c r="AH10" t="s">
        <v>202</v>
      </c>
      <c r="AI10">
        <v>3</v>
      </c>
      <c r="AJ10">
        <v>6</v>
      </c>
      <c r="AK10" t="s">
        <v>208</v>
      </c>
      <c r="AL10" t="s">
        <v>245</v>
      </c>
      <c r="AM10">
        <v>10</v>
      </c>
      <c r="AN10" t="s">
        <v>246</v>
      </c>
      <c r="AO10">
        <v>5</v>
      </c>
      <c r="AP10" t="s">
        <v>235</v>
      </c>
      <c r="AQ10" t="s">
        <v>247</v>
      </c>
      <c r="AR10">
        <v>43696</v>
      </c>
      <c r="AS10" t="s">
        <v>5836</v>
      </c>
      <c r="AT10" t="s">
        <v>5837</v>
      </c>
      <c r="AU10">
        <v>5</v>
      </c>
      <c r="AV10" t="str">
        <f t="shared" si="0"/>
        <v>ОГВ и ОМСУ</v>
      </c>
      <c r="AW10">
        <v>4</v>
      </c>
    </row>
    <row r="11" spans="1:49" ht="17.25" customHeight="1">
      <c r="A11">
        <v>6</v>
      </c>
      <c r="B11" t="s">
        <v>212</v>
      </c>
      <c r="C11" t="s">
        <v>248</v>
      </c>
      <c r="D11" t="s">
        <v>208</v>
      </c>
      <c r="E11" t="s">
        <v>249</v>
      </c>
      <c r="F11" t="s">
        <v>250</v>
      </c>
      <c r="G11">
        <v>6</v>
      </c>
      <c r="H11" t="s">
        <v>251</v>
      </c>
      <c r="I11" t="s">
        <v>252</v>
      </c>
      <c r="J11" t="s">
        <v>253</v>
      </c>
      <c r="K11" t="s">
        <v>254</v>
      </c>
      <c r="M11" t="s">
        <v>199</v>
      </c>
      <c r="N11" t="s">
        <v>255</v>
      </c>
      <c r="O11" t="s">
        <v>222</v>
      </c>
      <c r="P11">
        <v>5</v>
      </c>
      <c r="R11" t="s">
        <v>256</v>
      </c>
      <c r="S11" t="s">
        <v>257</v>
      </c>
      <c r="T11" t="s">
        <v>258</v>
      </c>
      <c r="X11">
        <v>6</v>
      </c>
      <c r="Y11">
        <v>6</v>
      </c>
      <c r="Z11" t="s">
        <v>259</v>
      </c>
      <c r="AA11" t="s">
        <v>253</v>
      </c>
      <c r="AB11" t="s">
        <v>260</v>
      </c>
      <c r="AD11" t="s">
        <v>218</v>
      </c>
      <c r="AF11" t="s">
        <v>218</v>
      </c>
      <c r="AG11" t="s">
        <v>225</v>
      </c>
      <c r="AH11" t="s">
        <v>225</v>
      </c>
      <c r="AI11" t="s">
        <v>181</v>
      </c>
      <c r="AJ11">
        <v>8</v>
      </c>
      <c r="AK11" t="s">
        <v>261</v>
      </c>
      <c r="AL11" t="s">
        <v>262</v>
      </c>
      <c r="AM11">
        <v>11</v>
      </c>
      <c r="AN11" t="s">
        <v>263</v>
      </c>
      <c r="AO11">
        <v>6</v>
      </c>
      <c r="AP11" t="s">
        <v>250</v>
      </c>
      <c r="AQ11" t="s">
        <v>264</v>
      </c>
      <c r="AR11">
        <v>43641</v>
      </c>
      <c r="AS11" t="s">
        <v>5838</v>
      </c>
      <c r="AT11" t="s">
        <v>220</v>
      </c>
      <c r="AU11">
        <v>1</v>
      </c>
      <c r="AV11" t="str">
        <f t="shared" si="0"/>
        <v>ЦИК</v>
      </c>
      <c r="AW11">
        <v>5</v>
      </c>
    </row>
    <row r="12" spans="1:49" ht="17.25" customHeight="1">
      <c r="A12">
        <v>7</v>
      </c>
      <c r="B12" t="s">
        <v>212</v>
      </c>
      <c r="C12" t="s">
        <v>265</v>
      </c>
      <c r="D12" t="s">
        <v>266</v>
      </c>
      <c r="E12" t="s">
        <v>267</v>
      </c>
      <c r="F12" t="s">
        <v>268</v>
      </c>
      <c r="G12">
        <v>7</v>
      </c>
      <c r="I12" t="s">
        <v>269</v>
      </c>
      <c r="J12" t="s">
        <v>270</v>
      </c>
      <c r="K12" t="s">
        <v>271</v>
      </c>
      <c r="M12" t="s">
        <v>222</v>
      </c>
      <c r="N12" t="s">
        <v>272</v>
      </c>
      <c r="P12">
        <v>6</v>
      </c>
      <c r="R12" t="s">
        <v>273</v>
      </c>
      <c r="S12" t="s">
        <v>199</v>
      </c>
      <c r="X12">
        <v>7</v>
      </c>
      <c r="Y12">
        <v>7</v>
      </c>
      <c r="Z12" t="s">
        <v>274</v>
      </c>
      <c r="AA12" t="s">
        <v>270</v>
      </c>
      <c r="AB12" t="s">
        <v>275</v>
      </c>
      <c r="AD12" t="s">
        <v>238</v>
      </c>
      <c r="AF12" t="s">
        <v>152</v>
      </c>
      <c r="AG12" t="s">
        <v>151</v>
      </c>
      <c r="AH12" t="s">
        <v>151</v>
      </c>
      <c r="AJ12">
        <v>8</v>
      </c>
      <c r="AK12" t="s">
        <v>261</v>
      </c>
      <c r="AL12" t="s">
        <v>276</v>
      </c>
      <c r="AM12">
        <v>12</v>
      </c>
      <c r="AN12" t="s">
        <v>277</v>
      </c>
      <c r="AO12">
        <v>7</v>
      </c>
      <c r="AP12" t="s">
        <v>268</v>
      </c>
      <c r="AQ12" t="s">
        <v>278</v>
      </c>
      <c r="AR12">
        <v>43685</v>
      </c>
      <c r="AS12" t="s">
        <v>5839</v>
      </c>
      <c r="AT12" t="s">
        <v>255</v>
      </c>
      <c r="AU12">
        <v>4</v>
      </c>
      <c r="AV12" t="str">
        <f t="shared" si="0"/>
        <v>Росгвардия</v>
      </c>
      <c r="AW12">
        <v>6</v>
      </c>
    </row>
    <row r="13" spans="1:49" ht="17.25" customHeight="1">
      <c r="A13">
        <v>8</v>
      </c>
      <c r="B13" t="s">
        <v>212</v>
      </c>
      <c r="C13" t="s">
        <v>279</v>
      </c>
      <c r="D13" t="s">
        <v>261</v>
      </c>
      <c r="E13" t="s">
        <v>280</v>
      </c>
      <c r="F13" t="s">
        <v>281</v>
      </c>
      <c r="G13">
        <v>8</v>
      </c>
      <c r="I13" t="s">
        <v>282</v>
      </c>
      <c r="J13" t="s">
        <v>283</v>
      </c>
      <c r="N13" t="s">
        <v>284</v>
      </c>
      <c r="P13">
        <v>7</v>
      </c>
      <c r="R13" t="s">
        <v>285</v>
      </c>
      <c r="S13" t="s">
        <v>222</v>
      </c>
      <c r="X13">
        <v>8</v>
      </c>
      <c r="Y13">
        <v>8</v>
      </c>
      <c r="Z13" t="s">
        <v>286</v>
      </c>
      <c r="AA13" t="s">
        <v>283</v>
      </c>
      <c r="AB13" t="s">
        <v>287</v>
      </c>
      <c r="AD13" t="s">
        <v>253</v>
      </c>
      <c r="AF13" t="s">
        <v>238</v>
      </c>
      <c r="AG13" t="s">
        <v>242</v>
      </c>
      <c r="AH13" t="s">
        <v>242</v>
      </c>
      <c r="AJ13">
        <v>9</v>
      </c>
      <c r="AK13" t="s">
        <v>288</v>
      </c>
      <c r="AL13" t="s">
        <v>289</v>
      </c>
      <c r="AM13">
        <v>13</v>
      </c>
      <c r="AN13" t="s">
        <v>290</v>
      </c>
      <c r="AO13">
        <v>8</v>
      </c>
      <c r="AP13" t="s">
        <v>281</v>
      </c>
      <c r="AQ13" t="s">
        <v>291</v>
      </c>
      <c r="AR13">
        <v>43640</v>
      </c>
      <c r="AS13" t="s">
        <v>5840</v>
      </c>
      <c r="AT13" t="s">
        <v>255</v>
      </c>
      <c r="AU13">
        <v>1</v>
      </c>
      <c r="AV13" t="str">
        <f t="shared" si="0"/>
        <v>Гос. МОУ</v>
      </c>
      <c r="AW13">
        <v>7</v>
      </c>
    </row>
    <row r="14" spans="1:49" ht="17.25" customHeight="1">
      <c r="A14">
        <v>9</v>
      </c>
      <c r="D14" t="s">
        <v>288</v>
      </c>
      <c r="E14" t="s">
        <v>292</v>
      </c>
      <c r="F14" t="s">
        <v>293</v>
      </c>
      <c r="G14">
        <v>9</v>
      </c>
      <c r="J14" t="s">
        <v>294</v>
      </c>
      <c r="P14">
        <v>8</v>
      </c>
      <c r="R14" t="s">
        <v>295</v>
      </c>
      <c r="X14">
        <v>9</v>
      </c>
      <c r="Y14">
        <v>9</v>
      </c>
      <c r="Z14" t="s">
        <v>296</v>
      </c>
      <c r="AA14" t="s">
        <v>56</v>
      </c>
      <c r="AB14" t="s">
        <v>297</v>
      </c>
      <c r="AD14" t="s">
        <v>270</v>
      </c>
      <c r="AF14" t="s">
        <v>253</v>
      </c>
      <c r="AG14" t="s">
        <v>259</v>
      </c>
      <c r="AH14" t="s">
        <v>259</v>
      </c>
      <c r="AJ14">
        <v>9</v>
      </c>
      <c r="AK14" t="s">
        <v>288</v>
      </c>
      <c r="AL14" t="s">
        <v>288</v>
      </c>
      <c r="AM14">
        <v>14</v>
      </c>
      <c r="AN14" t="s">
        <v>298</v>
      </c>
      <c r="AO14">
        <v>9</v>
      </c>
      <c r="AP14" t="s">
        <v>293</v>
      </c>
      <c r="AQ14" t="s">
        <v>299</v>
      </c>
      <c r="AR14">
        <v>43675</v>
      </c>
      <c r="AS14" t="s">
        <v>5841</v>
      </c>
      <c r="AT14" t="s">
        <v>220</v>
      </c>
      <c r="AU14">
        <v>3</v>
      </c>
      <c r="AV14" t="str">
        <f t="shared" si="0"/>
        <v>ФАП</v>
      </c>
      <c r="AW14">
        <v>8</v>
      </c>
    </row>
    <row r="15" spans="1:49" ht="17.25" customHeight="1">
      <c r="A15">
        <v>10</v>
      </c>
      <c r="D15" t="s">
        <v>300</v>
      </c>
      <c r="E15" t="s">
        <v>301</v>
      </c>
      <c r="F15" t="s">
        <v>302</v>
      </c>
      <c r="G15">
        <v>10</v>
      </c>
      <c r="J15" t="s">
        <v>56</v>
      </c>
      <c r="P15">
        <v>9</v>
      </c>
      <c r="R15" t="s">
        <v>303</v>
      </c>
      <c r="X15">
        <v>10</v>
      </c>
      <c r="Y15">
        <v>10</v>
      </c>
      <c r="Z15" t="s">
        <v>304</v>
      </c>
      <c r="AA15" t="s">
        <v>294</v>
      </c>
      <c r="AB15" t="s">
        <v>305</v>
      </c>
      <c r="AD15" t="s">
        <v>283</v>
      </c>
      <c r="AF15" t="s">
        <v>270</v>
      </c>
      <c r="AG15" t="s">
        <v>274</v>
      </c>
      <c r="AH15" t="s">
        <v>274</v>
      </c>
      <c r="AJ15">
        <v>3</v>
      </c>
      <c r="AK15" t="s">
        <v>187</v>
      </c>
      <c r="AL15" t="s">
        <v>306</v>
      </c>
      <c r="AM15">
        <v>15</v>
      </c>
      <c r="AN15" t="s">
        <v>307</v>
      </c>
      <c r="AO15">
        <v>10</v>
      </c>
      <c r="AP15" t="s">
        <v>302</v>
      </c>
      <c r="AQ15" t="s">
        <v>308</v>
      </c>
      <c r="AR15">
        <v>43640</v>
      </c>
      <c r="AS15" t="s">
        <v>5842</v>
      </c>
      <c r="AT15" t="s">
        <v>255</v>
      </c>
      <c r="AU15">
        <v>1</v>
      </c>
      <c r="AV15" t="str">
        <f>IF(D15=0,"",D15)</f>
        <v>ВСЕ</v>
      </c>
    </row>
    <row r="16" spans="1:49" ht="17.25" customHeight="1">
      <c r="A16">
        <v>11</v>
      </c>
      <c r="F16" t="s">
        <v>309</v>
      </c>
      <c r="G16">
        <v>11</v>
      </c>
      <c r="J16" t="s">
        <v>310</v>
      </c>
      <c r="P16">
        <v>10</v>
      </c>
      <c r="X16">
        <v>11</v>
      </c>
      <c r="Y16">
        <v>11</v>
      </c>
      <c r="Z16" t="s">
        <v>311</v>
      </c>
      <c r="AA16" t="s">
        <v>310</v>
      </c>
      <c r="AB16" t="s">
        <v>312</v>
      </c>
      <c r="AD16" t="s">
        <v>294</v>
      </c>
      <c r="AF16" t="s">
        <v>179</v>
      </c>
      <c r="AG16" t="s">
        <v>313</v>
      </c>
      <c r="AH16" t="s">
        <v>313</v>
      </c>
      <c r="AI16">
        <v>4</v>
      </c>
      <c r="AJ16">
        <v>3</v>
      </c>
      <c r="AK16" t="s">
        <v>187</v>
      </c>
      <c r="AL16" t="s">
        <v>314</v>
      </c>
      <c r="AM16">
        <v>16</v>
      </c>
      <c r="AN16" t="s">
        <v>315</v>
      </c>
      <c r="AO16">
        <v>11</v>
      </c>
      <c r="AP16" t="s">
        <v>309</v>
      </c>
      <c r="AQ16" t="s">
        <v>316</v>
      </c>
      <c r="AR16">
        <v>43675</v>
      </c>
      <c r="AS16" t="s">
        <v>5843</v>
      </c>
      <c r="AT16" t="s">
        <v>255</v>
      </c>
      <c r="AU16">
        <v>3</v>
      </c>
    </row>
    <row r="17" spans="1:47" ht="17.25" customHeight="1">
      <c r="A17">
        <v>12</v>
      </c>
      <c r="D17" t="s">
        <v>317</v>
      </c>
      <c r="F17" t="s">
        <v>318</v>
      </c>
      <c r="G17">
        <v>12</v>
      </c>
      <c r="J17" t="s">
        <v>319</v>
      </c>
      <c r="K17" t="s">
        <v>158</v>
      </c>
      <c r="P17">
        <v>11</v>
      </c>
      <c r="X17">
        <v>12</v>
      </c>
      <c r="Y17">
        <v>12</v>
      </c>
      <c r="Z17" t="s">
        <v>320</v>
      </c>
      <c r="AA17" t="s">
        <v>58</v>
      </c>
      <c r="AB17" t="s">
        <v>321</v>
      </c>
      <c r="AD17" t="s">
        <v>56</v>
      </c>
      <c r="AF17" t="s">
        <v>203</v>
      </c>
      <c r="AG17" t="s">
        <v>322</v>
      </c>
      <c r="AH17" t="s">
        <v>322</v>
      </c>
      <c r="AI17">
        <v>4</v>
      </c>
      <c r="AJ17">
        <v>4</v>
      </c>
      <c r="AK17" t="s">
        <v>214</v>
      </c>
      <c r="AL17" t="s">
        <v>306</v>
      </c>
      <c r="AM17">
        <v>17</v>
      </c>
      <c r="AN17" t="s">
        <v>323</v>
      </c>
      <c r="AO17">
        <v>12</v>
      </c>
      <c r="AP17" t="s">
        <v>318</v>
      </c>
      <c r="AQ17" t="s">
        <v>324</v>
      </c>
      <c r="AR17">
        <v>43679</v>
      </c>
      <c r="AS17" t="s">
        <v>5844</v>
      </c>
      <c r="AT17" t="s">
        <v>255</v>
      </c>
      <c r="AU17">
        <v>4</v>
      </c>
    </row>
    <row r="18" spans="1:47" ht="17.25" customHeight="1">
      <c r="A18">
        <v>13</v>
      </c>
      <c r="D18" t="s">
        <v>325</v>
      </c>
      <c r="F18" t="s">
        <v>326</v>
      </c>
      <c r="G18">
        <v>13</v>
      </c>
      <c r="J18" t="s">
        <v>58</v>
      </c>
      <c r="K18" t="s">
        <v>182</v>
      </c>
      <c r="P18">
        <v>12</v>
      </c>
      <c r="X18">
        <v>13</v>
      </c>
      <c r="Y18">
        <v>13</v>
      </c>
      <c r="Z18" t="s">
        <v>327</v>
      </c>
      <c r="AA18" t="s">
        <v>328</v>
      </c>
      <c r="AB18" t="s">
        <v>329</v>
      </c>
      <c r="AD18" t="s">
        <v>310</v>
      </c>
      <c r="AF18" t="s">
        <v>330</v>
      </c>
      <c r="AG18" t="s">
        <v>331</v>
      </c>
      <c r="AH18" t="s">
        <v>331</v>
      </c>
      <c r="AI18" t="s">
        <v>332</v>
      </c>
      <c r="AJ18">
        <v>4</v>
      </c>
      <c r="AK18" t="s">
        <v>214</v>
      </c>
      <c r="AL18" t="s">
        <v>314</v>
      </c>
      <c r="AM18">
        <v>18</v>
      </c>
      <c r="AN18" t="s">
        <v>333</v>
      </c>
      <c r="AO18">
        <v>13</v>
      </c>
      <c r="AP18" t="s">
        <v>326</v>
      </c>
      <c r="AQ18" t="s">
        <v>334</v>
      </c>
      <c r="AR18">
        <v>43675</v>
      </c>
      <c r="AS18" t="s">
        <v>5845</v>
      </c>
      <c r="AT18" t="s">
        <v>255</v>
      </c>
      <c r="AU18">
        <v>3</v>
      </c>
    </row>
    <row r="19" spans="1:47" ht="17.25" customHeight="1">
      <c r="A19">
        <v>14</v>
      </c>
      <c r="F19" t="s">
        <v>335</v>
      </c>
      <c r="G19">
        <v>14</v>
      </c>
      <c r="J19" t="s">
        <v>328</v>
      </c>
      <c r="P19">
        <v>13</v>
      </c>
      <c r="X19">
        <v>14</v>
      </c>
      <c r="Y19">
        <v>14</v>
      </c>
      <c r="Z19" t="s">
        <v>336</v>
      </c>
      <c r="AA19" t="s">
        <v>337</v>
      </c>
      <c r="AB19" t="s">
        <v>338</v>
      </c>
      <c r="AD19" t="s">
        <v>319</v>
      </c>
      <c r="AF19" t="s">
        <v>226</v>
      </c>
      <c r="AG19" t="s">
        <v>339</v>
      </c>
      <c r="AH19" t="s">
        <v>339</v>
      </c>
      <c r="AI19">
        <v>4</v>
      </c>
      <c r="AJ19">
        <v>7</v>
      </c>
      <c r="AK19" t="s">
        <v>266</v>
      </c>
      <c r="AL19" t="s">
        <v>266</v>
      </c>
      <c r="AM19">
        <v>19</v>
      </c>
      <c r="AN19" t="s">
        <v>340</v>
      </c>
      <c r="AO19">
        <v>14</v>
      </c>
      <c r="AP19" t="s">
        <v>335</v>
      </c>
      <c r="AQ19" t="s">
        <v>341</v>
      </c>
      <c r="AR19">
        <v>43685</v>
      </c>
      <c r="AS19" t="s">
        <v>5846</v>
      </c>
      <c r="AT19" t="s">
        <v>5847</v>
      </c>
      <c r="AU19">
        <v>4</v>
      </c>
    </row>
    <row r="20" spans="1:47" ht="17.25" customHeight="1">
      <c r="A20">
        <v>15</v>
      </c>
      <c r="F20" t="s">
        <v>342</v>
      </c>
      <c r="G20">
        <v>15</v>
      </c>
      <c r="J20" t="s">
        <v>337</v>
      </c>
      <c r="K20" t="s">
        <v>209</v>
      </c>
      <c r="P20">
        <v>14</v>
      </c>
      <c r="X20">
        <v>15</v>
      </c>
      <c r="Y20">
        <v>15</v>
      </c>
      <c r="Z20" t="s">
        <v>343</v>
      </c>
      <c r="AA20" t="s">
        <v>344</v>
      </c>
      <c r="AB20" t="s">
        <v>345</v>
      </c>
      <c r="AD20" t="s">
        <v>58</v>
      </c>
      <c r="AF20" t="s">
        <v>346</v>
      </c>
      <c r="AG20" t="s">
        <v>347</v>
      </c>
      <c r="AH20" t="s">
        <v>286</v>
      </c>
      <c r="AI20" t="s">
        <v>181</v>
      </c>
      <c r="AJ20">
        <v>7</v>
      </c>
      <c r="AK20" t="s">
        <v>266</v>
      </c>
      <c r="AL20" t="s">
        <v>348</v>
      </c>
      <c r="AM20">
        <v>20</v>
      </c>
      <c r="AN20" t="s">
        <v>349</v>
      </c>
      <c r="AO20">
        <v>15</v>
      </c>
      <c r="AP20" t="s">
        <v>342</v>
      </c>
      <c r="AQ20" t="s">
        <v>350</v>
      </c>
      <c r="AR20">
        <v>43685</v>
      </c>
      <c r="AS20" t="s">
        <v>5848</v>
      </c>
      <c r="AT20" t="s">
        <v>220</v>
      </c>
      <c r="AU20">
        <v>4</v>
      </c>
    </row>
    <row r="21" spans="1:47" ht="17.25" customHeight="1">
      <c r="A21">
        <v>16</v>
      </c>
      <c r="F21" t="s">
        <v>351</v>
      </c>
      <c r="G21">
        <v>16</v>
      </c>
      <c r="J21" t="s">
        <v>344</v>
      </c>
      <c r="K21" t="s">
        <v>230</v>
      </c>
      <c r="P21">
        <v>15</v>
      </c>
      <c r="X21">
        <v>16</v>
      </c>
      <c r="Y21">
        <v>16</v>
      </c>
      <c r="Z21" t="s">
        <v>352</v>
      </c>
      <c r="AA21" t="s">
        <v>319</v>
      </c>
      <c r="AB21" t="s">
        <v>353</v>
      </c>
      <c r="AD21" t="s">
        <v>328</v>
      </c>
      <c r="AF21" t="s">
        <v>283</v>
      </c>
      <c r="AG21" t="s">
        <v>347</v>
      </c>
      <c r="AH21" t="s">
        <v>286</v>
      </c>
      <c r="AI21" t="s">
        <v>181</v>
      </c>
      <c r="AJ21">
        <v>7</v>
      </c>
      <c r="AK21" t="s">
        <v>266</v>
      </c>
      <c r="AL21" t="s">
        <v>354</v>
      </c>
      <c r="AM21">
        <v>21</v>
      </c>
      <c r="AN21" t="s">
        <v>355</v>
      </c>
      <c r="AO21">
        <v>16</v>
      </c>
      <c r="AP21" t="s">
        <v>351</v>
      </c>
      <c r="AQ21" t="s">
        <v>356</v>
      </c>
      <c r="AR21">
        <v>43690</v>
      </c>
      <c r="AS21" t="s">
        <v>5849</v>
      </c>
      <c r="AT21" t="s">
        <v>5850</v>
      </c>
      <c r="AU21">
        <v>5</v>
      </c>
    </row>
    <row r="22" spans="1:47" ht="17.25" customHeight="1">
      <c r="A22">
        <v>17</v>
      </c>
      <c r="F22" t="s">
        <v>357</v>
      </c>
      <c r="G22">
        <v>17</v>
      </c>
      <c r="J22" t="s">
        <v>358</v>
      </c>
      <c r="K22" t="s">
        <v>245</v>
      </c>
      <c r="P22">
        <v>16</v>
      </c>
      <c r="X22">
        <v>17</v>
      </c>
      <c r="Y22">
        <v>17</v>
      </c>
      <c r="Z22" t="s">
        <v>359</v>
      </c>
      <c r="AA22" t="s">
        <v>360</v>
      </c>
      <c r="AB22" t="s">
        <v>361</v>
      </c>
      <c r="AD22" t="s">
        <v>337</v>
      </c>
      <c r="AF22" t="s">
        <v>362</v>
      </c>
      <c r="AG22" t="s">
        <v>363</v>
      </c>
      <c r="AH22" t="s">
        <v>363</v>
      </c>
      <c r="AI22">
        <v>4</v>
      </c>
      <c r="AJ22">
        <v>7</v>
      </c>
      <c r="AK22" t="s">
        <v>266</v>
      </c>
      <c r="AL22" t="s">
        <v>364</v>
      </c>
      <c r="AM22">
        <v>22</v>
      </c>
      <c r="AN22" t="s">
        <v>365</v>
      </c>
      <c r="AO22">
        <v>17</v>
      </c>
      <c r="AP22" t="s">
        <v>357</v>
      </c>
      <c r="AQ22" t="s">
        <v>366</v>
      </c>
      <c r="AR22">
        <v>43683</v>
      </c>
      <c r="AS22" t="s">
        <v>5851</v>
      </c>
      <c r="AT22" t="s">
        <v>5852</v>
      </c>
      <c r="AU22">
        <v>4</v>
      </c>
    </row>
    <row r="23" spans="1:47" ht="17.25" customHeight="1">
      <c r="A23">
        <v>18</v>
      </c>
      <c r="F23" t="s">
        <v>367</v>
      </c>
      <c r="G23">
        <v>18</v>
      </c>
      <c r="J23" t="s">
        <v>368</v>
      </c>
      <c r="P23">
        <v>17</v>
      </c>
      <c r="X23">
        <v>18</v>
      </c>
      <c r="Y23">
        <v>18</v>
      </c>
      <c r="Z23" t="s">
        <v>369</v>
      </c>
      <c r="AA23" t="s">
        <v>358</v>
      </c>
      <c r="AB23" t="s">
        <v>370</v>
      </c>
      <c r="AD23" t="s">
        <v>344</v>
      </c>
      <c r="AF23" t="s">
        <v>294</v>
      </c>
      <c r="AG23" t="s">
        <v>304</v>
      </c>
      <c r="AH23" t="s">
        <v>304</v>
      </c>
      <c r="AJ23">
        <v>7</v>
      </c>
      <c r="AK23" t="s">
        <v>266</v>
      </c>
      <c r="AL23" t="s">
        <v>371</v>
      </c>
      <c r="AM23">
        <v>23</v>
      </c>
      <c r="AN23" t="s">
        <v>372</v>
      </c>
      <c r="AO23">
        <v>18</v>
      </c>
      <c r="AP23" t="s">
        <v>367</v>
      </c>
      <c r="AQ23" t="s">
        <v>373</v>
      </c>
      <c r="AR23">
        <v>43679</v>
      </c>
      <c r="AS23" t="s">
        <v>5853</v>
      </c>
      <c r="AT23" t="s">
        <v>255</v>
      </c>
      <c r="AU23">
        <v>4</v>
      </c>
    </row>
    <row r="24" spans="1:47" ht="17.25" customHeight="1">
      <c r="A24">
        <v>19</v>
      </c>
      <c r="F24" t="s">
        <v>374</v>
      </c>
      <c r="G24">
        <v>19</v>
      </c>
      <c r="J24" t="s">
        <v>375</v>
      </c>
      <c r="K24" t="s">
        <v>262</v>
      </c>
      <c r="P24">
        <v>18</v>
      </c>
      <c r="X24">
        <v>19</v>
      </c>
      <c r="Y24">
        <v>19</v>
      </c>
      <c r="Z24" t="s">
        <v>376</v>
      </c>
      <c r="AA24" t="s">
        <v>377</v>
      </c>
      <c r="AB24" t="s">
        <v>378</v>
      </c>
      <c r="AD24" t="s">
        <v>358</v>
      </c>
      <c r="AF24" t="s">
        <v>56</v>
      </c>
      <c r="AG24" t="s">
        <v>296</v>
      </c>
      <c r="AH24" t="s">
        <v>296</v>
      </c>
      <c r="AI24" t="s">
        <v>332</v>
      </c>
      <c r="AJ24">
        <v>7</v>
      </c>
      <c r="AK24" t="s">
        <v>266</v>
      </c>
      <c r="AL24" t="s">
        <v>379</v>
      </c>
      <c r="AM24">
        <v>24</v>
      </c>
      <c r="AN24" t="s">
        <v>380</v>
      </c>
      <c r="AO24">
        <v>19</v>
      </c>
      <c r="AP24" t="s">
        <v>374</v>
      </c>
      <c r="AQ24" t="s">
        <v>381</v>
      </c>
      <c r="AR24">
        <v>43675</v>
      </c>
      <c r="AS24" t="s">
        <v>5854</v>
      </c>
      <c r="AT24" t="s">
        <v>255</v>
      </c>
      <c r="AU24">
        <v>3</v>
      </c>
    </row>
    <row r="25" spans="1:47" ht="17.25" customHeight="1">
      <c r="A25">
        <v>20</v>
      </c>
      <c r="F25" t="s">
        <v>382</v>
      </c>
      <c r="G25">
        <v>95</v>
      </c>
      <c r="J25" t="s">
        <v>383</v>
      </c>
      <c r="K25" t="s">
        <v>276</v>
      </c>
      <c r="P25">
        <v>19</v>
      </c>
      <c r="X25">
        <v>95</v>
      </c>
      <c r="Y25">
        <v>95</v>
      </c>
      <c r="Z25" t="s">
        <v>384</v>
      </c>
      <c r="AA25" t="s">
        <v>368</v>
      </c>
      <c r="AB25" t="s">
        <v>385</v>
      </c>
      <c r="AD25" t="s">
        <v>377</v>
      </c>
      <c r="AF25" t="s">
        <v>386</v>
      </c>
      <c r="AG25" t="s">
        <v>387</v>
      </c>
      <c r="AH25" t="s">
        <v>387</v>
      </c>
      <c r="AI25" t="s">
        <v>181</v>
      </c>
      <c r="AJ25">
        <v>2</v>
      </c>
      <c r="AK25" t="s">
        <v>163</v>
      </c>
      <c r="AL25" t="s">
        <v>388</v>
      </c>
      <c r="AM25">
        <v>25</v>
      </c>
      <c r="AN25" t="s">
        <v>389</v>
      </c>
      <c r="AO25">
        <v>95</v>
      </c>
      <c r="AP25" t="s">
        <v>382</v>
      </c>
      <c r="AQ25" t="s">
        <v>390</v>
      </c>
      <c r="AR25">
        <v>43733</v>
      </c>
      <c r="AS25" t="s">
        <v>5855</v>
      </c>
      <c r="AT25" t="s">
        <v>5856</v>
      </c>
      <c r="AU25">
        <v>4</v>
      </c>
    </row>
    <row r="26" spans="1:47" ht="17.25" customHeight="1">
      <c r="A26">
        <v>21</v>
      </c>
      <c r="F26" t="s">
        <v>391</v>
      </c>
      <c r="G26">
        <v>21</v>
      </c>
      <c r="J26" t="s">
        <v>392</v>
      </c>
      <c r="P26">
        <v>20</v>
      </c>
      <c r="X26">
        <v>21</v>
      </c>
      <c r="Y26">
        <v>21</v>
      </c>
      <c r="Z26" t="s">
        <v>393</v>
      </c>
      <c r="AA26" t="s">
        <v>375</v>
      </c>
      <c r="AB26" t="s">
        <v>394</v>
      </c>
      <c r="AD26" t="s">
        <v>368</v>
      </c>
      <c r="AF26" t="s">
        <v>310</v>
      </c>
      <c r="AG26" t="s">
        <v>311</v>
      </c>
      <c r="AH26" t="s">
        <v>311</v>
      </c>
      <c r="AJ26">
        <v>1</v>
      </c>
      <c r="AK26" t="s">
        <v>141</v>
      </c>
      <c r="AL26" t="s">
        <v>169</v>
      </c>
      <c r="AM26">
        <v>26</v>
      </c>
      <c r="AN26" t="s">
        <v>395</v>
      </c>
      <c r="AO26">
        <v>21</v>
      </c>
      <c r="AP26" t="s">
        <v>391</v>
      </c>
      <c r="AQ26" t="s">
        <v>396</v>
      </c>
      <c r="AR26">
        <v>43689</v>
      </c>
      <c r="AS26" t="s">
        <v>5857</v>
      </c>
      <c r="AT26" t="s">
        <v>255</v>
      </c>
      <c r="AU26">
        <v>5</v>
      </c>
    </row>
    <row r="27" spans="1:47" ht="17.25" customHeight="1">
      <c r="A27">
        <v>22</v>
      </c>
      <c r="F27" t="s">
        <v>397</v>
      </c>
      <c r="G27">
        <v>82</v>
      </c>
      <c r="J27" t="s">
        <v>398</v>
      </c>
      <c r="K27" t="s">
        <v>289</v>
      </c>
      <c r="P27">
        <v>21</v>
      </c>
      <c r="X27">
        <v>82</v>
      </c>
      <c r="Y27">
        <v>82</v>
      </c>
      <c r="Z27" t="s">
        <v>399</v>
      </c>
      <c r="AA27" t="s">
        <v>400</v>
      </c>
      <c r="AB27" t="s">
        <v>401</v>
      </c>
      <c r="AD27" t="s">
        <v>375</v>
      </c>
      <c r="AF27" t="s">
        <v>319</v>
      </c>
      <c r="AG27" t="s">
        <v>352</v>
      </c>
      <c r="AH27" t="s">
        <v>352</v>
      </c>
      <c r="AI27" t="s">
        <v>332</v>
      </c>
      <c r="AJ27">
        <v>1</v>
      </c>
      <c r="AK27" t="s">
        <v>141</v>
      </c>
      <c r="AL27" t="s">
        <v>193</v>
      </c>
      <c r="AM27">
        <v>27</v>
      </c>
      <c r="AN27" t="s">
        <v>402</v>
      </c>
      <c r="AO27">
        <v>82</v>
      </c>
      <c r="AP27" t="s">
        <v>397</v>
      </c>
      <c r="AQ27" t="s">
        <v>403</v>
      </c>
      <c r="AR27">
        <v>43685</v>
      </c>
      <c r="AS27" t="s">
        <v>5858</v>
      </c>
      <c r="AT27" t="s">
        <v>5859</v>
      </c>
      <c r="AU27">
        <v>4</v>
      </c>
    </row>
    <row r="28" spans="1:47" ht="17.25" customHeight="1">
      <c r="A28">
        <v>23</v>
      </c>
      <c r="F28" t="s">
        <v>404</v>
      </c>
      <c r="G28">
        <v>22</v>
      </c>
      <c r="J28" t="s">
        <v>360</v>
      </c>
      <c r="K28" t="s">
        <v>288</v>
      </c>
      <c r="P28">
        <v>22</v>
      </c>
      <c r="X28">
        <v>22</v>
      </c>
      <c r="Y28">
        <v>22</v>
      </c>
      <c r="Z28" t="s">
        <v>405</v>
      </c>
      <c r="AA28" t="s">
        <v>406</v>
      </c>
      <c r="AB28" t="s">
        <v>407</v>
      </c>
      <c r="AD28" t="s">
        <v>383</v>
      </c>
      <c r="AF28" t="s">
        <v>58</v>
      </c>
      <c r="AG28" t="s">
        <v>320</v>
      </c>
      <c r="AH28" t="s">
        <v>320</v>
      </c>
      <c r="AI28" t="s">
        <v>181</v>
      </c>
      <c r="AJ28">
        <v>1</v>
      </c>
      <c r="AK28" t="s">
        <v>141</v>
      </c>
      <c r="AL28" t="s">
        <v>219</v>
      </c>
      <c r="AM28">
        <v>28</v>
      </c>
      <c r="AN28" t="s">
        <v>408</v>
      </c>
      <c r="AO28">
        <v>22</v>
      </c>
      <c r="AP28" t="s">
        <v>404</v>
      </c>
      <c r="AQ28" t="s">
        <v>409</v>
      </c>
      <c r="AR28">
        <v>43697</v>
      </c>
      <c r="AS28" t="s">
        <v>5860</v>
      </c>
      <c r="AT28" t="s">
        <v>5861</v>
      </c>
      <c r="AU28">
        <v>5</v>
      </c>
    </row>
    <row r="29" spans="1:47" ht="17.25" customHeight="1">
      <c r="A29">
        <v>24</v>
      </c>
      <c r="F29" t="s">
        <v>410</v>
      </c>
      <c r="G29">
        <v>59</v>
      </c>
      <c r="J29" t="s">
        <v>400</v>
      </c>
      <c r="P29">
        <v>23</v>
      </c>
      <c r="X29">
        <v>59</v>
      </c>
      <c r="Y29" t="s">
        <v>411</v>
      </c>
      <c r="Z29" t="s">
        <v>412</v>
      </c>
      <c r="AA29" t="s">
        <v>383</v>
      </c>
      <c r="AB29" t="s">
        <v>413</v>
      </c>
      <c r="AD29" t="s">
        <v>392</v>
      </c>
      <c r="AF29" t="s">
        <v>414</v>
      </c>
      <c r="AI29">
        <v>5</v>
      </c>
      <c r="AJ29">
        <v>1</v>
      </c>
      <c r="AK29" t="s">
        <v>141</v>
      </c>
      <c r="AL29" t="s">
        <v>239</v>
      </c>
      <c r="AM29">
        <v>29</v>
      </c>
      <c r="AN29" t="s">
        <v>415</v>
      </c>
      <c r="AO29">
        <v>59</v>
      </c>
      <c r="AP29" t="s">
        <v>410</v>
      </c>
      <c r="AQ29" t="s">
        <v>416</v>
      </c>
      <c r="AR29">
        <v>43691</v>
      </c>
      <c r="AS29" t="s">
        <v>5862</v>
      </c>
      <c r="AT29" t="s">
        <v>5861</v>
      </c>
      <c r="AU29">
        <v>4</v>
      </c>
    </row>
    <row r="30" spans="1:47" ht="17.25" customHeight="1">
      <c r="A30">
        <v>25</v>
      </c>
      <c r="F30" t="s">
        <v>417</v>
      </c>
      <c r="G30">
        <v>25</v>
      </c>
      <c r="J30" t="s">
        <v>406</v>
      </c>
      <c r="K30" t="s">
        <v>306</v>
      </c>
      <c r="P30">
        <v>24</v>
      </c>
      <c r="X30">
        <v>25</v>
      </c>
      <c r="Y30">
        <v>25</v>
      </c>
      <c r="Z30" t="s">
        <v>418</v>
      </c>
      <c r="AA30" t="s">
        <v>392</v>
      </c>
      <c r="AB30" t="s">
        <v>419</v>
      </c>
      <c r="AD30" t="s">
        <v>398</v>
      </c>
      <c r="AF30" t="s">
        <v>328</v>
      </c>
      <c r="AG30" t="s">
        <v>327</v>
      </c>
      <c r="AH30" t="s">
        <v>327</v>
      </c>
      <c r="AJ30">
        <v>1</v>
      </c>
      <c r="AK30" t="s">
        <v>141</v>
      </c>
      <c r="AL30" t="s">
        <v>254</v>
      </c>
      <c r="AM30">
        <v>30</v>
      </c>
      <c r="AN30" t="s">
        <v>420</v>
      </c>
      <c r="AO30">
        <v>25</v>
      </c>
      <c r="AP30" t="s">
        <v>417</v>
      </c>
      <c r="AQ30" t="s">
        <v>421</v>
      </c>
      <c r="AR30">
        <v>43686</v>
      </c>
      <c r="AS30" t="s">
        <v>5863</v>
      </c>
      <c r="AT30" t="s">
        <v>255</v>
      </c>
      <c r="AU30">
        <v>4</v>
      </c>
    </row>
    <row r="31" spans="1:47" ht="17.25" customHeight="1">
      <c r="A31">
        <v>26</v>
      </c>
      <c r="F31" t="s">
        <v>422</v>
      </c>
      <c r="G31">
        <v>26</v>
      </c>
      <c r="J31" t="s">
        <v>423</v>
      </c>
      <c r="K31" t="s">
        <v>314</v>
      </c>
      <c r="P31">
        <v>25</v>
      </c>
      <c r="X31">
        <v>26</v>
      </c>
      <c r="Y31">
        <v>26</v>
      </c>
      <c r="Z31" t="s">
        <v>424</v>
      </c>
      <c r="AA31" t="s">
        <v>423</v>
      </c>
      <c r="AB31" t="s">
        <v>425</v>
      </c>
      <c r="AD31" t="s">
        <v>360</v>
      </c>
      <c r="AF31" t="s">
        <v>337</v>
      </c>
      <c r="AG31" t="s">
        <v>336</v>
      </c>
      <c r="AH31" t="s">
        <v>336</v>
      </c>
      <c r="AJ31">
        <v>1</v>
      </c>
      <c r="AK31" t="s">
        <v>141</v>
      </c>
      <c r="AL31" t="s">
        <v>271</v>
      </c>
      <c r="AM31">
        <v>31</v>
      </c>
      <c r="AN31" t="str">
        <f ca="1">CONCATENATE(VLOOKUP(AK31,$AV$6:$AW$14,2,0),IF(AK31=AK30,AM31-INDIRECT(CONCATENATE("AM",VLOOKUP(AK31,$AK$6:$AM$31,3,0)))+1,AM31-AM31+1))</f>
        <v>96</v>
      </c>
      <c r="AO31">
        <v>26</v>
      </c>
      <c r="AP31" t="s">
        <v>422</v>
      </c>
      <c r="AQ31" t="s">
        <v>426</v>
      </c>
      <c r="AR31">
        <v>43685</v>
      </c>
      <c r="AS31" t="s">
        <v>5864</v>
      </c>
      <c r="AT31" t="s">
        <v>255</v>
      </c>
      <c r="AU31">
        <v>4</v>
      </c>
    </row>
    <row r="32" spans="1:47" ht="17.25" customHeight="1">
      <c r="A32">
        <v>27</v>
      </c>
      <c r="F32" t="s">
        <v>427</v>
      </c>
      <c r="G32">
        <v>27</v>
      </c>
      <c r="J32" t="s">
        <v>428</v>
      </c>
      <c r="P32">
        <v>26</v>
      </c>
      <c r="X32">
        <v>27</v>
      </c>
      <c r="Y32">
        <v>27</v>
      </c>
      <c r="Z32" t="s">
        <v>429</v>
      </c>
      <c r="AA32" t="s">
        <v>428</v>
      </c>
      <c r="AB32" t="s">
        <v>430</v>
      </c>
      <c r="AD32" t="s">
        <v>400</v>
      </c>
      <c r="AF32" t="s">
        <v>243</v>
      </c>
      <c r="AG32" t="s">
        <v>431</v>
      </c>
      <c r="AH32" t="s">
        <v>431</v>
      </c>
      <c r="AI32">
        <v>4</v>
      </c>
      <c r="AL32" t="s">
        <v>222</v>
      </c>
      <c r="AM32">
        <v>32</v>
      </c>
      <c r="AO32">
        <v>27</v>
      </c>
      <c r="AP32" t="s">
        <v>427</v>
      </c>
      <c r="AQ32" t="s">
        <v>432</v>
      </c>
      <c r="AR32">
        <v>43685</v>
      </c>
      <c r="AS32" t="s">
        <v>5865</v>
      </c>
      <c r="AT32" t="s">
        <v>255</v>
      </c>
      <c r="AU32">
        <v>4</v>
      </c>
    </row>
    <row r="33" spans="1:47" ht="17.25" customHeight="1">
      <c r="A33">
        <v>28</v>
      </c>
      <c r="F33" t="s">
        <v>433</v>
      </c>
      <c r="G33">
        <v>28</v>
      </c>
      <c r="J33" t="s">
        <v>434</v>
      </c>
      <c r="K33" t="s">
        <v>266</v>
      </c>
      <c r="P33">
        <v>27</v>
      </c>
      <c r="X33">
        <v>28</v>
      </c>
      <c r="Y33">
        <v>28</v>
      </c>
      <c r="Z33" t="s">
        <v>435</v>
      </c>
      <c r="AA33" t="s">
        <v>434</v>
      </c>
      <c r="AB33" t="s">
        <v>436</v>
      </c>
      <c r="AD33" t="s">
        <v>406</v>
      </c>
      <c r="AF33" t="s">
        <v>344</v>
      </c>
      <c r="AG33" t="s">
        <v>343</v>
      </c>
      <c r="AH33" t="s">
        <v>343</v>
      </c>
      <c r="AM33">
        <v>33</v>
      </c>
      <c r="AO33">
        <v>28</v>
      </c>
      <c r="AP33" t="s">
        <v>433</v>
      </c>
      <c r="AQ33" t="s">
        <v>437</v>
      </c>
      <c r="AR33">
        <v>43685</v>
      </c>
      <c r="AS33" t="s">
        <v>5866</v>
      </c>
      <c r="AT33" t="s">
        <v>240</v>
      </c>
      <c r="AU33">
        <v>3</v>
      </c>
    </row>
    <row r="34" spans="1:47" ht="17.25" customHeight="1">
      <c r="A34">
        <v>29</v>
      </c>
      <c r="F34" t="s">
        <v>438</v>
      </c>
      <c r="G34">
        <v>29</v>
      </c>
      <c r="J34" t="s">
        <v>439</v>
      </c>
      <c r="K34" t="s">
        <v>348</v>
      </c>
      <c r="P34">
        <v>28</v>
      </c>
      <c r="X34">
        <v>29</v>
      </c>
      <c r="Y34">
        <v>29</v>
      </c>
      <c r="Z34" t="s">
        <v>440</v>
      </c>
      <c r="AA34" t="s">
        <v>398</v>
      </c>
      <c r="AB34" t="s">
        <v>441</v>
      </c>
      <c r="AD34" t="s">
        <v>423</v>
      </c>
      <c r="AF34" t="s">
        <v>358</v>
      </c>
      <c r="AG34" t="s">
        <v>369</v>
      </c>
      <c r="AH34" t="s">
        <v>369</v>
      </c>
      <c r="AI34" t="s">
        <v>181</v>
      </c>
      <c r="AM34">
        <v>34</v>
      </c>
      <c r="AO34">
        <v>29</v>
      </c>
      <c r="AP34" t="s">
        <v>438</v>
      </c>
      <c r="AQ34" t="s">
        <v>442</v>
      </c>
      <c r="AR34">
        <v>43686</v>
      </c>
      <c r="AS34" t="s">
        <v>5867</v>
      </c>
      <c r="AT34" t="s">
        <v>5861</v>
      </c>
      <c r="AU34">
        <v>2</v>
      </c>
    </row>
    <row r="35" spans="1:47" ht="17.25" customHeight="1">
      <c r="A35">
        <v>30</v>
      </c>
      <c r="F35" t="s">
        <v>443</v>
      </c>
      <c r="G35">
        <v>30</v>
      </c>
      <c r="J35" t="s">
        <v>444</v>
      </c>
      <c r="K35" t="s">
        <v>354</v>
      </c>
      <c r="P35">
        <v>29</v>
      </c>
      <c r="X35">
        <v>30</v>
      </c>
      <c r="Y35">
        <v>30</v>
      </c>
      <c r="Z35" t="s">
        <v>445</v>
      </c>
      <c r="AA35" t="s">
        <v>444</v>
      </c>
      <c r="AB35" t="s">
        <v>446</v>
      </c>
      <c r="AD35" t="s">
        <v>428</v>
      </c>
      <c r="AF35" t="s">
        <v>377</v>
      </c>
      <c r="AG35" t="s">
        <v>376</v>
      </c>
      <c r="AH35" t="s">
        <v>376</v>
      </c>
      <c r="AO35">
        <v>30</v>
      </c>
      <c r="AP35" t="s">
        <v>443</v>
      </c>
      <c r="AQ35" t="s">
        <v>447</v>
      </c>
      <c r="AR35">
        <v>43675</v>
      </c>
      <c r="AS35" t="s">
        <v>5868</v>
      </c>
      <c r="AT35" t="s">
        <v>255</v>
      </c>
      <c r="AU35">
        <v>3</v>
      </c>
    </row>
    <row r="36" spans="1:47" ht="17.25" customHeight="1">
      <c r="A36">
        <v>31</v>
      </c>
      <c r="F36" t="s">
        <v>448</v>
      </c>
      <c r="G36">
        <v>31</v>
      </c>
      <c r="J36" t="s">
        <v>449</v>
      </c>
      <c r="K36" t="s">
        <v>364</v>
      </c>
      <c r="P36">
        <v>30</v>
      </c>
      <c r="X36">
        <v>31</v>
      </c>
      <c r="Y36">
        <v>31</v>
      </c>
      <c r="Z36" t="s">
        <v>450</v>
      </c>
      <c r="AA36" t="s">
        <v>449</v>
      </c>
      <c r="AB36" t="s">
        <v>451</v>
      </c>
      <c r="AD36" t="s">
        <v>434</v>
      </c>
      <c r="AF36" t="s">
        <v>368</v>
      </c>
      <c r="AG36" t="s">
        <v>384</v>
      </c>
      <c r="AH36" t="s">
        <v>384</v>
      </c>
      <c r="AO36">
        <v>31</v>
      </c>
      <c r="AP36" t="s">
        <v>448</v>
      </c>
      <c r="AQ36" t="s">
        <v>452</v>
      </c>
      <c r="AR36">
        <v>43675</v>
      </c>
      <c r="AS36" t="s">
        <v>5869</v>
      </c>
      <c r="AT36" t="s">
        <v>255</v>
      </c>
      <c r="AU36">
        <v>3</v>
      </c>
    </row>
    <row r="37" spans="1:47" ht="17.25" customHeight="1">
      <c r="A37">
        <v>32</v>
      </c>
      <c r="F37" t="s">
        <v>453</v>
      </c>
      <c r="G37">
        <v>32</v>
      </c>
      <c r="J37" t="s">
        <v>454</v>
      </c>
      <c r="K37" t="s">
        <v>371</v>
      </c>
      <c r="P37">
        <v>31</v>
      </c>
      <c r="X37">
        <v>32</v>
      </c>
      <c r="Y37">
        <v>32</v>
      </c>
      <c r="Z37" t="s">
        <v>455</v>
      </c>
      <c r="AA37" t="s">
        <v>456</v>
      </c>
      <c r="AD37" t="s">
        <v>444</v>
      </c>
      <c r="AF37" t="s">
        <v>375</v>
      </c>
      <c r="AG37" t="s">
        <v>457</v>
      </c>
      <c r="AH37" t="s">
        <v>393</v>
      </c>
      <c r="AI37" t="s">
        <v>181</v>
      </c>
      <c r="AO37">
        <v>32</v>
      </c>
      <c r="AP37" t="s">
        <v>453</v>
      </c>
      <c r="AQ37" t="s">
        <v>458</v>
      </c>
      <c r="AR37">
        <v>43675</v>
      </c>
      <c r="AS37" t="s">
        <v>5870</v>
      </c>
      <c r="AT37" t="s">
        <v>255</v>
      </c>
      <c r="AU37">
        <v>3</v>
      </c>
    </row>
    <row r="38" spans="1:47" ht="17.25" customHeight="1">
      <c r="A38">
        <v>33</v>
      </c>
      <c r="F38" t="s">
        <v>459</v>
      </c>
      <c r="G38">
        <v>33</v>
      </c>
      <c r="J38" t="s">
        <v>460</v>
      </c>
      <c r="K38" t="s">
        <v>379</v>
      </c>
      <c r="P38">
        <v>32</v>
      </c>
      <c r="X38">
        <v>33</v>
      </c>
      <c r="Y38">
        <v>33</v>
      </c>
      <c r="Z38" t="s">
        <v>461</v>
      </c>
      <c r="AA38" t="s">
        <v>462</v>
      </c>
      <c r="AD38" t="s">
        <v>449</v>
      </c>
      <c r="AF38" t="s">
        <v>383</v>
      </c>
      <c r="AG38" t="s">
        <v>463</v>
      </c>
      <c r="AH38" t="s">
        <v>412</v>
      </c>
      <c r="AI38" t="s">
        <v>181</v>
      </c>
      <c r="AO38">
        <v>33</v>
      </c>
      <c r="AP38" t="s">
        <v>459</v>
      </c>
      <c r="AQ38" t="s">
        <v>464</v>
      </c>
      <c r="AR38">
        <v>43642</v>
      </c>
      <c r="AS38" t="s">
        <v>5871</v>
      </c>
      <c r="AT38" t="s">
        <v>255</v>
      </c>
      <c r="AU38">
        <v>1</v>
      </c>
    </row>
    <row r="39" spans="1:47" ht="17.25" customHeight="1">
      <c r="A39">
        <v>34</v>
      </c>
      <c r="F39" t="s">
        <v>465</v>
      </c>
      <c r="G39">
        <v>34</v>
      </c>
      <c r="J39" t="s">
        <v>466</v>
      </c>
      <c r="P39">
        <v>33</v>
      </c>
      <c r="X39">
        <v>34</v>
      </c>
      <c r="Y39">
        <v>34</v>
      </c>
      <c r="Z39" t="s">
        <v>467</v>
      </c>
      <c r="AA39" t="s">
        <v>454</v>
      </c>
      <c r="AD39" t="s">
        <v>456</v>
      </c>
      <c r="AF39" t="s">
        <v>392</v>
      </c>
      <c r="AG39" t="s">
        <v>418</v>
      </c>
      <c r="AH39" t="s">
        <v>418</v>
      </c>
      <c r="AO39">
        <v>34</v>
      </c>
      <c r="AP39" t="s">
        <v>465</v>
      </c>
      <c r="AQ39" t="s">
        <v>468</v>
      </c>
      <c r="AR39">
        <v>43691</v>
      </c>
      <c r="AS39" t="s">
        <v>5872</v>
      </c>
      <c r="AT39" t="s">
        <v>5861</v>
      </c>
      <c r="AU39">
        <v>4</v>
      </c>
    </row>
    <row r="40" spans="1:47" ht="17.25" customHeight="1">
      <c r="A40">
        <v>35</v>
      </c>
      <c r="F40" t="s">
        <v>469</v>
      </c>
      <c r="G40">
        <v>35</v>
      </c>
      <c r="J40" t="s">
        <v>470</v>
      </c>
      <c r="P40">
        <v>34</v>
      </c>
      <c r="X40">
        <v>35</v>
      </c>
      <c r="Y40">
        <v>35</v>
      </c>
      <c r="Z40" t="s">
        <v>471</v>
      </c>
      <c r="AA40" t="s">
        <v>460</v>
      </c>
      <c r="AD40" t="s">
        <v>454</v>
      </c>
      <c r="AF40" t="s">
        <v>398</v>
      </c>
      <c r="AG40" t="s">
        <v>440</v>
      </c>
      <c r="AH40" t="s">
        <v>440</v>
      </c>
      <c r="AI40" t="s">
        <v>181</v>
      </c>
      <c r="AO40">
        <v>35</v>
      </c>
      <c r="AP40" t="s">
        <v>469</v>
      </c>
      <c r="AQ40" t="s">
        <v>472</v>
      </c>
      <c r="AR40">
        <v>43686</v>
      </c>
      <c r="AS40" t="s">
        <v>5873</v>
      </c>
      <c r="AT40" t="s">
        <v>255</v>
      </c>
      <c r="AU40">
        <v>4</v>
      </c>
    </row>
    <row r="41" spans="1:47" ht="17.25" customHeight="1">
      <c r="A41">
        <v>36</v>
      </c>
      <c r="F41" t="s">
        <v>473</v>
      </c>
      <c r="G41">
        <v>36</v>
      </c>
      <c r="J41" t="s">
        <v>474</v>
      </c>
      <c r="K41" t="s">
        <v>388</v>
      </c>
      <c r="P41">
        <v>35</v>
      </c>
      <c r="X41">
        <v>36</v>
      </c>
      <c r="Y41">
        <v>36</v>
      </c>
      <c r="Z41" t="s">
        <v>475</v>
      </c>
      <c r="AA41" t="s">
        <v>470</v>
      </c>
      <c r="AD41" t="s">
        <v>460</v>
      </c>
      <c r="AF41" t="s">
        <v>360</v>
      </c>
      <c r="AG41" t="s">
        <v>359</v>
      </c>
      <c r="AH41" t="s">
        <v>359</v>
      </c>
      <c r="AO41">
        <v>36</v>
      </c>
      <c r="AP41" t="s">
        <v>473</v>
      </c>
      <c r="AQ41" t="s">
        <v>476</v>
      </c>
      <c r="AR41">
        <v>43640</v>
      </c>
      <c r="AS41" t="s">
        <v>5874</v>
      </c>
      <c r="AT41" t="s">
        <v>255</v>
      </c>
      <c r="AU41">
        <v>1</v>
      </c>
    </row>
    <row r="42" spans="1:47" ht="17.25" customHeight="1">
      <c r="A42">
        <v>37</v>
      </c>
      <c r="F42" t="s">
        <v>477</v>
      </c>
      <c r="G42">
        <v>37</v>
      </c>
      <c r="J42" t="s">
        <v>478</v>
      </c>
      <c r="P42">
        <v>36</v>
      </c>
      <c r="X42">
        <v>37</v>
      </c>
      <c r="Y42">
        <v>37</v>
      </c>
      <c r="Z42" t="s">
        <v>479</v>
      </c>
      <c r="AA42" t="s">
        <v>474</v>
      </c>
      <c r="AD42" t="s">
        <v>275</v>
      </c>
      <c r="AF42" t="s">
        <v>400</v>
      </c>
      <c r="AG42" t="s">
        <v>399</v>
      </c>
      <c r="AH42" t="s">
        <v>399</v>
      </c>
      <c r="AO42">
        <v>37</v>
      </c>
      <c r="AP42" t="s">
        <v>477</v>
      </c>
      <c r="AQ42" t="s">
        <v>480</v>
      </c>
      <c r="AR42">
        <v>43668</v>
      </c>
      <c r="AS42" t="s">
        <v>5875</v>
      </c>
      <c r="AT42" t="s">
        <v>255</v>
      </c>
      <c r="AU42">
        <v>2</v>
      </c>
    </row>
    <row r="43" spans="1:47" ht="17.25" customHeight="1">
      <c r="A43">
        <v>38</v>
      </c>
      <c r="F43" t="s">
        <v>481</v>
      </c>
      <c r="G43">
        <v>38</v>
      </c>
      <c r="J43" t="s">
        <v>482</v>
      </c>
      <c r="K43" t="s">
        <v>222</v>
      </c>
      <c r="P43">
        <v>37</v>
      </c>
      <c r="X43">
        <v>38</v>
      </c>
      <c r="Y43" t="s">
        <v>483</v>
      </c>
      <c r="Z43" t="s">
        <v>484</v>
      </c>
      <c r="AA43" t="s">
        <v>466</v>
      </c>
      <c r="AD43" t="s">
        <v>462</v>
      </c>
      <c r="AF43" t="s">
        <v>485</v>
      </c>
      <c r="AG43" t="s">
        <v>486</v>
      </c>
      <c r="AH43" t="s">
        <v>405</v>
      </c>
      <c r="AI43">
        <v>3</v>
      </c>
      <c r="AO43">
        <v>38</v>
      </c>
      <c r="AP43" t="s">
        <v>481</v>
      </c>
      <c r="AQ43" t="s">
        <v>487</v>
      </c>
      <c r="AR43">
        <v>43686</v>
      </c>
      <c r="AS43" t="s">
        <v>5876</v>
      </c>
      <c r="AT43" t="s">
        <v>5877</v>
      </c>
      <c r="AU43">
        <v>2</v>
      </c>
    </row>
    <row r="44" spans="1:47" ht="17.25" customHeight="1">
      <c r="A44">
        <v>39</v>
      </c>
      <c r="F44" t="s">
        <v>488</v>
      </c>
      <c r="G44">
        <v>39</v>
      </c>
      <c r="J44" t="s">
        <v>489</v>
      </c>
      <c r="P44">
        <v>38</v>
      </c>
      <c r="X44">
        <v>39</v>
      </c>
      <c r="Y44">
        <v>39</v>
      </c>
      <c r="Z44" t="s">
        <v>490</v>
      </c>
      <c r="AA44" t="s">
        <v>482</v>
      </c>
      <c r="AD44" t="s">
        <v>466</v>
      </c>
      <c r="AF44" t="s">
        <v>406</v>
      </c>
      <c r="AG44" t="s">
        <v>491</v>
      </c>
      <c r="AH44" t="s">
        <v>405</v>
      </c>
      <c r="AI44">
        <v>4</v>
      </c>
      <c r="AO44">
        <v>39</v>
      </c>
      <c r="AP44" t="s">
        <v>488</v>
      </c>
      <c r="AQ44" t="s">
        <v>492</v>
      </c>
      <c r="AR44">
        <v>43685</v>
      </c>
      <c r="AS44" t="s">
        <v>5878</v>
      </c>
      <c r="AT44" t="s">
        <v>240</v>
      </c>
      <c r="AU44">
        <v>4</v>
      </c>
    </row>
    <row r="45" spans="1:47" ht="17.25" customHeight="1">
      <c r="A45">
        <v>40</v>
      </c>
      <c r="F45" t="s">
        <v>493</v>
      </c>
      <c r="G45">
        <v>40</v>
      </c>
      <c r="J45" t="s">
        <v>494</v>
      </c>
      <c r="P45">
        <v>39</v>
      </c>
      <c r="X45">
        <v>40</v>
      </c>
      <c r="Y45">
        <v>40</v>
      </c>
      <c r="Z45" t="s">
        <v>495</v>
      </c>
      <c r="AA45" t="s">
        <v>478</v>
      </c>
      <c r="AD45" t="s">
        <v>470</v>
      </c>
      <c r="AF45" t="s">
        <v>423</v>
      </c>
      <c r="AG45" t="s">
        <v>496</v>
      </c>
      <c r="AH45" t="s">
        <v>424</v>
      </c>
      <c r="AI45" t="s">
        <v>181</v>
      </c>
      <c r="AO45">
        <v>40</v>
      </c>
      <c r="AP45" t="s">
        <v>493</v>
      </c>
      <c r="AQ45" t="s">
        <v>497</v>
      </c>
      <c r="AR45">
        <v>43642</v>
      </c>
      <c r="AS45" t="s">
        <v>5879</v>
      </c>
      <c r="AT45" t="s">
        <v>255</v>
      </c>
      <c r="AU45">
        <v>1</v>
      </c>
    </row>
    <row r="46" spans="1:47" ht="17.25" customHeight="1">
      <c r="A46">
        <v>41</v>
      </c>
      <c r="F46" t="s">
        <v>498</v>
      </c>
      <c r="G46">
        <v>42</v>
      </c>
      <c r="J46" t="s">
        <v>499</v>
      </c>
      <c r="P46">
        <v>40</v>
      </c>
      <c r="X46">
        <v>42</v>
      </c>
      <c r="Y46">
        <v>42</v>
      </c>
      <c r="Z46" t="s">
        <v>500</v>
      </c>
      <c r="AA46" t="s">
        <v>489</v>
      </c>
      <c r="AD46" t="s">
        <v>474</v>
      </c>
      <c r="AF46" t="s">
        <v>428</v>
      </c>
      <c r="AG46" t="s">
        <v>429</v>
      </c>
      <c r="AH46" t="s">
        <v>429</v>
      </c>
      <c r="AO46">
        <v>42</v>
      </c>
      <c r="AP46" t="s">
        <v>498</v>
      </c>
      <c r="AQ46" t="s">
        <v>501</v>
      </c>
      <c r="AR46">
        <v>43685</v>
      </c>
      <c r="AS46" t="s">
        <v>5880</v>
      </c>
      <c r="AT46" t="s">
        <v>240</v>
      </c>
      <c r="AU46">
        <v>3</v>
      </c>
    </row>
    <row r="47" spans="1:47" ht="17.25" customHeight="1">
      <c r="A47">
        <v>42</v>
      </c>
      <c r="F47" t="s">
        <v>502</v>
      </c>
      <c r="G47">
        <v>43</v>
      </c>
      <c r="J47" t="s">
        <v>503</v>
      </c>
      <c r="P47">
        <v>41</v>
      </c>
      <c r="X47">
        <v>43</v>
      </c>
      <c r="Y47">
        <v>43</v>
      </c>
      <c r="Z47" t="s">
        <v>504</v>
      </c>
      <c r="AA47" t="s">
        <v>499</v>
      </c>
      <c r="AD47" t="s">
        <v>478</v>
      </c>
      <c r="AF47" t="s">
        <v>434</v>
      </c>
      <c r="AG47" t="s">
        <v>435</v>
      </c>
      <c r="AH47" t="s">
        <v>435</v>
      </c>
      <c r="AI47" t="s">
        <v>181</v>
      </c>
      <c r="AO47">
        <v>43</v>
      </c>
      <c r="AP47" t="s">
        <v>502</v>
      </c>
      <c r="AQ47" t="s">
        <v>505</v>
      </c>
      <c r="AR47">
        <v>43678</v>
      </c>
      <c r="AS47" t="s">
        <v>5881</v>
      </c>
      <c r="AT47" t="s">
        <v>255</v>
      </c>
      <c r="AU47">
        <v>2</v>
      </c>
    </row>
    <row r="48" spans="1:47" ht="17.25" customHeight="1">
      <c r="A48">
        <v>43</v>
      </c>
      <c r="F48" t="s">
        <v>506</v>
      </c>
      <c r="G48">
        <v>44</v>
      </c>
      <c r="J48" t="s">
        <v>507</v>
      </c>
      <c r="P48">
        <v>42</v>
      </c>
      <c r="X48">
        <v>44</v>
      </c>
      <c r="Y48">
        <v>44</v>
      </c>
      <c r="Z48" t="s">
        <v>508</v>
      </c>
      <c r="AA48" t="s">
        <v>494</v>
      </c>
      <c r="AD48" t="s">
        <v>482</v>
      </c>
      <c r="AF48" t="s">
        <v>509</v>
      </c>
      <c r="AG48" t="s">
        <v>510</v>
      </c>
      <c r="AH48" t="s">
        <v>510</v>
      </c>
      <c r="AI48">
        <v>4</v>
      </c>
      <c r="AO48">
        <v>44</v>
      </c>
      <c r="AP48" t="s">
        <v>506</v>
      </c>
      <c r="AQ48" t="s">
        <v>511</v>
      </c>
      <c r="AR48">
        <v>43641</v>
      </c>
      <c r="AS48" t="s">
        <v>5882</v>
      </c>
      <c r="AT48" t="s">
        <v>5883</v>
      </c>
      <c r="AU48">
        <v>1</v>
      </c>
    </row>
    <row r="49" spans="1:47" ht="17.25" customHeight="1">
      <c r="A49">
        <v>44</v>
      </c>
      <c r="F49" t="s">
        <v>512</v>
      </c>
      <c r="G49">
        <v>45</v>
      </c>
      <c r="J49" t="s">
        <v>513</v>
      </c>
      <c r="P49">
        <v>43</v>
      </c>
      <c r="X49">
        <v>45</v>
      </c>
      <c r="Y49">
        <v>45</v>
      </c>
      <c r="Z49" t="s">
        <v>514</v>
      </c>
      <c r="AA49" t="s">
        <v>503</v>
      </c>
      <c r="AD49" t="s">
        <v>489</v>
      </c>
      <c r="AF49" t="s">
        <v>515</v>
      </c>
      <c r="AG49" t="s">
        <v>516</v>
      </c>
      <c r="AH49" t="s">
        <v>516</v>
      </c>
      <c r="AI49">
        <v>3</v>
      </c>
      <c r="AO49">
        <v>45</v>
      </c>
      <c r="AP49" t="s">
        <v>512</v>
      </c>
      <c r="AQ49" t="s">
        <v>517</v>
      </c>
      <c r="AR49">
        <v>43678</v>
      </c>
      <c r="AS49" t="s">
        <v>5884</v>
      </c>
      <c r="AT49" t="s">
        <v>255</v>
      </c>
      <c r="AU49">
        <v>2</v>
      </c>
    </row>
    <row r="50" spans="1:47" ht="17.25" customHeight="1">
      <c r="A50">
        <v>45</v>
      </c>
      <c r="F50" t="s">
        <v>518</v>
      </c>
      <c r="G50">
        <v>46</v>
      </c>
      <c r="J50" t="s">
        <v>519</v>
      </c>
      <c r="P50">
        <v>44</v>
      </c>
      <c r="X50">
        <v>46</v>
      </c>
      <c r="Y50">
        <v>46</v>
      </c>
      <c r="Z50" t="s">
        <v>520</v>
      </c>
      <c r="AA50" t="s">
        <v>507</v>
      </c>
      <c r="AD50" t="s">
        <v>494</v>
      </c>
      <c r="AF50" t="s">
        <v>521</v>
      </c>
      <c r="AG50" t="s">
        <v>522</v>
      </c>
      <c r="AH50" t="s">
        <v>522</v>
      </c>
      <c r="AI50">
        <v>4</v>
      </c>
      <c r="AO50">
        <v>46</v>
      </c>
      <c r="AP50" t="s">
        <v>518</v>
      </c>
      <c r="AQ50" t="s">
        <v>523</v>
      </c>
      <c r="AR50">
        <v>43684</v>
      </c>
      <c r="AS50" t="s">
        <v>5885</v>
      </c>
      <c r="AT50" t="s">
        <v>5886</v>
      </c>
      <c r="AU50">
        <v>2</v>
      </c>
    </row>
    <row r="51" spans="1:47" ht="17.25" customHeight="1">
      <c r="A51">
        <v>46</v>
      </c>
      <c r="F51" t="s">
        <v>524</v>
      </c>
      <c r="G51">
        <v>47</v>
      </c>
      <c r="J51" t="s">
        <v>525</v>
      </c>
      <c r="P51">
        <v>45</v>
      </c>
      <c r="X51">
        <v>47</v>
      </c>
      <c r="Y51">
        <v>47</v>
      </c>
      <c r="Z51" t="s">
        <v>526</v>
      </c>
      <c r="AA51" t="s">
        <v>513</v>
      </c>
      <c r="AD51" t="s">
        <v>499</v>
      </c>
      <c r="AF51" t="s">
        <v>444</v>
      </c>
      <c r="AG51" t="s">
        <v>527</v>
      </c>
      <c r="AH51" t="s">
        <v>445</v>
      </c>
      <c r="AI51">
        <v>3</v>
      </c>
      <c r="AO51">
        <v>47</v>
      </c>
      <c r="AP51" t="s">
        <v>524</v>
      </c>
      <c r="AQ51" t="s">
        <v>528</v>
      </c>
      <c r="AR51">
        <v>43668</v>
      </c>
      <c r="AS51" t="s">
        <v>5887</v>
      </c>
      <c r="AT51" t="s">
        <v>240</v>
      </c>
      <c r="AU51">
        <v>2</v>
      </c>
    </row>
    <row r="52" spans="1:47" ht="17.25" customHeight="1">
      <c r="A52">
        <v>47</v>
      </c>
      <c r="F52" t="s">
        <v>529</v>
      </c>
      <c r="G52">
        <v>48</v>
      </c>
      <c r="J52" t="s">
        <v>530</v>
      </c>
      <c r="P52">
        <v>46</v>
      </c>
      <c r="X52">
        <v>48</v>
      </c>
      <c r="Y52">
        <v>48</v>
      </c>
      <c r="Z52" t="s">
        <v>156</v>
      </c>
      <c r="AA52" t="s">
        <v>155</v>
      </c>
      <c r="AD52" t="s">
        <v>503</v>
      </c>
      <c r="AF52" t="s">
        <v>449</v>
      </c>
      <c r="AG52" t="s">
        <v>450</v>
      </c>
      <c r="AH52" t="s">
        <v>450</v>
      </c>
      <c r="AO52">
        <v>48</v>
      </c>
      <c r="AP52" t="s">
        <v>529</v>
      </c>
      <c r="AQ52" t="s">
        <v>531</v>
      </c>
      <c r="AR52">
        <v>43644</v>
      </c>
      <c r="AS52" t="s">
        <v>5888</v>
      </c>
      <c r="AT52" t="s">
        <v>255</v>
      </c>
      <c r="AU52">
        <v>1</v>
      </c>
    </row>
    <row r="53" spans="1:47" ht="17.25" customHeight="1">
      <c r="A53">
        <v>48</v>
      </c>
      <c r="F53" t="s">
        <v>532</v>
      </c>
      <c r="G53">
        <v>49</v>
      </c>
      <c r="J53" t="s">
        <v>533</v>
      </c>
      <c r="P53">
        <v>47</v>
      </c>
      <c r="X53">
        <v>49</v>
      </c>
      <c r="Y53">
        <v>49</v>
      </c>
      <c r="Z53" t="s">
        <v>534</v>
      </c>
      <c r="AA53" t="s">
        <v>519</v>
      </c>
      <c r="AD53" t="s">
        <v>305</v>
      </c>
      <c r="AF53" t="s">
        <v>456</v>
      </c>
      <c r="AG53" t="s">
        <v>455</v>
      </c>
      <c r="AH53" t="s">
        <v>455</v>
      </c>
      <c r="AO53">
        <v>49</v>
      </c>
      <c r="AP53" t="s">
        <v>532</v>
      </c>
      <c r="AQ53" t="s">
        <v>535</v>
      </c>
      <c r="AR53">
        <v>43684</v>
      </c>
      <c r="AS53" t="s">
        <v>5889</v>
      </c>
      <c r="AT53" t="s">
        <v>255</v>
      </c>
      <c r="AU53">
        <v>3</v>
      </c>
    </row>
    <row r="54" spans="1:47" ht="17.25" customHeight="1">
      <c r="A54">
        <v>49</v>
      </c>
      <c r="F54" t="s">
        <v>536</v>
      </c>
      <c r="G54">
        <v>50</v>
      </c>
      <c r="J54" t="s">
        <v>537</v>
      </c>
      <c r="P54">
        <v>48</v>
      </c>
      <c r="X54">
        <v>50</v>
      </c>
      <c r="Y54" t="s">
        <v>538</v>
      </c>
      <c r="Z54" t="s">
        <v>539</v>
      </c>
      <c r="AA54" t="s">
        <v>533</v>
      </c>
      <c r="AD54" t="s">
        <v>507</v>
      </c>
      <c r="AF54" t="s">
        <v>454</v>
      </c>
      <c r="AG54" t="s">
        <v>540</v>
      </c>
      <c r="AH54" t="s">
        <v>467</v>
      </c>
      <c r="AI54" t="s">
        <v>181</v>
      </c>
      <c r="AO54">
        <v>50</v>
      </c>
      <c r="AP54" t="s">
        <v>536</v>
      </c>
      <c r="AQ54" t="s">
        <v>541</v>
      </c>
      <c r="AR54">
        <v>43685</v>
      </c>
      <c r="AS54" t="s">
        <v>5890</v>
      </c>
      <c r="AT54" t="s">
        <v>220</v>
      </c>
      <c r="AU54">
        <v>4</v>
      </c>
    </row>
    <row r="55" spans="1:47" ht="17.25" customHeight="1">
      <c r="A55">
        <v>50</v>
      </c>
      <c r="F55" t="s">
        <v>542</v>
      </c>
      <c r="G55">
        <v>51</v>
      </c>
      <c r="J55" t="s">
        <v>543</v>
      </c>
      <c r="P55">
        <v>49</v>
      </c>
      <c r="X55">
        <v>51</v>
      </c>
      <c r="Y55">
        <v>51</v>
      </c>
      <c r="Z55" t="s">
        <v>544</v>
      </c>
      <c r="AA55" t="s">
        <v>525</v>
      </c>
      <c r="AD55" t="s">
        <v>513</v>
      </c>
      <c r="AF55" t="s">
        <v>260</v>
      </c>
      <c r="AG55" t="s">
        <v>545</v>
      </c>
      <c r="AH55" t="s">
        <v>545</v>
      </c>
      <c r="AI55">
        <v>4</v>
      </c>
      <c r="AO55">
        <v>51</v>
      </c>
      <c r="AP55" t="s">
        <v>542</v>
      </c>
      <c r="AQ55" t="s">
        <v>546</v>
      </c>
      <c r="AR55">
        <v>43644</v>
      </c>
      <c r="AS55" t="s">
        <v>5891</v>
      </c>
      <c r="AT55" t="s">
        <v>255</v>
      </c>
      <c r="AU55">
        <v>1</v>
      </c>
    </row>
    <row r="56" spans="1:47" ht="17.25" customHeight="1">
      <c r="A56">
        <v>51</v>
      </c>
      <c r="F56" t="s">
        <v>547</v>
      </c>
      <c r="G56">
        <v>75</v>
      </c>
      <c r="J56" t="s">
        <v>548</v>
      </c>
      <c r="P56">
        <v>50</v>
      </c>
      <c r="X56">
        <v>75</v>
      </c>
      <c r="Y56" t="s">
        <v>549</v>
      </c>
      <c r="Z56" t="s">
        <v>550</v>
      </c>
      <c r="AA56" t="s">
        <v>530</v>
      </c>
      <c r="AD56" t="s">
        <v>519</v>
      </c>
      <c r="AF56" t="s">
        <v>460</v>
      </c>
      <c r="AG56" t="s">
        <v>471</v>
      </c>
      <c r="AH56" t="s">
        <v>471</v>
      </c>
      <c r="AO56">
        <v>75</v>
      </c>
      <c r="AP56" t="s">
        <v>547</v>
      </c>
      <c r="AQ56" t="s">
        <v>551</v>
      </c>
      <c r="AR56">
        <v>43685</v>
      </c>
      <c r="AS56" t="s">
        <v>5892</v>
      </c>
      <c r="AT56" t="s">
        <v>5886</v>
      </c>
      <c r="AU56">
        <v>4</v>
      </c>
    </row>
    <row r="57" spans="1:47" ht="17.25" customHeight="1">
      <c r="A57">
        <v>52</v>
      </c>
      <c r="F57" t="s">
        <v>552</v>
      </c>
      <c r="G57">
        <v>41</v>
      </c>
      <c r="J57" t="s">
        <v>553</v>
      </c>
      <c r="P57">
        <v>51</v>
      </c>
      <c r="X57">
        <v>41</v>
      </c>
      <c r="Y57">
        <v>41</v>
      </c>
      <c r="Z57" t="s">
        <v>554</v>
      </c>
      <c r="AA57" t="s">
        <v>537</v>
      </c>
      <c r="AD57" t="s">
        <v>525</v>
      </c>
      <c r="AF57" t="s">
        <v>275</v>
      </c>
      <c r="AG57" t="s">
        <v>555</v>
      </c>
      <c r="AH57" t="s">
        <v>555</v>
      </c>
      <c r="AI57" t="s">
        <v>181</v>
      </c>
      <c r="AO57">
        <v>41</v>
      </c>
      <c r="AP57" t="s">
        <v>552</v>
      </c>
      <c r="AQ57" t="s">
        <v>556</v>
      </c>
      <c r="AR57">
        <v>43644</v>
      </c>
      <c r="AS57" t="s">
        <v>5893</v>
      </c>
      <c r="AT57" t="s">
        <v>255</v>
      </c>
      <c r="AU57">
        <v>1</v>
      </c>
    </row>
    <row r="58" spans="1:47" ht="17.25" customHeight="1">
      <c r="A58">
        <v>53</v>
      </c>
      <c r="F58" t="s">
        <v>557</v>
      </c>
      <c r="G58">
        <v>23</v>
      </c>
      <c r="J58" t="s">
        <v>61</v>
      </c>
      <c r="P58">
        <v>52</v>
      </c>
      <c r="X58">
        <v>23</v>
      </c>
      <c r="Y58" t="s">
        <v>558</v>
      </c>
      <c r="Z58" t="s">
        <v>559</v>
      </c>
      <c r="AA58" t="s">
        <v>61</v>
      </c>
      <c r="AD58" t="s">
        <v>530</v>
      </c>
      <c r="AF58" t="s">
        <v>560</v>
      </c>
      <c r="AG58" t="s">
        <v>561</v>
      </c>
      <c r="AH58" t="s">
        <v>561</v>
      </c>
      <c r="AI58">
        <v>4</v>
      </c>
      <c r="AO58">
        <v>23</v>
      </c>
      <c r="AP58" t="s">
        <v>557</v>
      </c>
      <c r="AQ58" t="s">
        <v>562</v>
      </c>
      <c r="AR58">
        <v>43690</v>
      </c>
      <c r="AS58" t="s">
        <v>5894</v>
      </c>
      <c r="AT58" t="s">
        <v>5886</v>
      </c>
      <c r="AU58">
        <v>5</v>
      </c>
    </row>
    <row r="59" spans="1:47" ht="17.25" customHeight="1">
      <c r="A59">
        <v>54</v>
      </c>
      <c r="F59" t="s">
        <v>563</v>
      </c>
      <c r="G59">
        <v>24</v>
      </c>
      <c r="J59" t="s">
        <v>63</v>
      </c>
      <c r="P59">
        <v>53</v>
      </c>
      <c r="X59">
        <v>24</v>
      </c>
      <c r="Y59" t="s">
        <v>564</v>
      </c>
      <c r="Z59" t="s">
        <v>565</v>
      </c>
      <c r="AA59" t="s">
        <v>566</v>
      </c>
      <c r="AD59" t="s">
        <v>533</v>
      </c>
      <c r="AF59" t="s">
        <v>462</v>
      </c>
      <c r="AG59" t="s">
        <v>461</v>
      </c>
      <c r="AH59" t="s">
        <v>461</v>
      </c>
      <c r="AO59">
        <v>24</v>
      </c>
      <c r="AP59" t="s">
        <v>563</v>
      </c>
      <c r="AQ59" t="s">
        <v>567</v>
      </c>
      <c r="AR59">
        <v>43697</v>
      </c>
      <c r="AS59" t="s">
        <v>5895</v>
      </c>
      <c r="AT59" t="s">
        <v>5861</v>
      </c>
      <c r="AU59">
        <v>5</v>
      </c>
    </row>
    <row r="60" spans="1:47" ht="17.25" customHeight="1">
      <c r="A60">
        <v>55</v>
      </c>
      <c r="F60" t="s">
        <v>568</v>
      </c>
      <c r="G60">
        <v>57</v>
      </c>
      <c r="J60" t="s">
        <v>566</v>
      </c>
      <c r="P60">
        <v>54</v>
      </c>
      <c r="X60">
        <v>57</v>
      </c>
      <c r="Y60">
        <v>57</v>
      </c>
      <c r="Z60" t="s">
        <v>569</v>
      </c>
      <c r="AA60" t="s">
        <v>570</v>
      </c>
      <c r="AD60" t="s">
        <v>537</v>
      </c>
      <c r="AF60" t="s">
        <v>466</v>
      </c>
      <c r="AG60" t="s">
        <v>484</v>
      </c>
      <c r="AH60" t="s">
        <v>484</v>
      </c>
      <c r="AO60">
        <v>57</v>
      </c>
      <c r="AP60" t="s">
        <v>568</v>
      </c>
      <c r="AQ60" t="s">
        <v>571</v>
      </c>
      <c r="AR60">
        <v>43684</v>
      </c>
      <c r="AS60" t="s">
        <v>5896</v>
      </c>
      <c r="AT60" t="s">
        <v>5897</v>
      </c>
      <c r="AU60">
        <v>4</v>
      </c>
    </row>
    <row r="61" spans="1:47" ht="17.25" customHeight="1">
      <c r="A61">
        <v>56</v>
      </c>
      <c r="F61" t="s">
        <v>572</v>
      </c>
      <c r="G61">
        <v>58</v>
      </c>
      <c r="J61" t="s">
        <v>570</v>
      </c>
      <c r="P61">
        <v>55</v>
      </c>
      <c r="X61">
        <v>58</v>
      </c>
      <c r="Y61">
        <v>58</v>
      </c>
      <c r="Z61" t="s">
        <v>573</v>
      </c>
      <c r="AA61" t="s">
        <v>63</v>
      </c>
      <c r="AD61" t="s">
        <v>543</v>
      </c>
      <c r="AF61" t="s">
        <v>470</v>
      </c>
      <c r="AG61" t="s">
        <v>574</v>
      </c>
      <c r="AH61" t="s">
        <v>475</v>
      </c>
      <c r="AI61">
        <v>3</v>
      </c>
      <c r="AO61">
        <v>58</v>
      </c>
      <c r="AP61" t="s">
        <v>572</v>
      </c>
      <c r="AQ61" t="s">
        <v>575</v>
      </c>
      <c r="AR61">
        <v>43696</v>
      </c>
      <c r="AS61" t="s">
        <v>5898</v>
      </c>
      <c r="AT61" t="s">
        <v>255</v>
      </c>
      <c r="AU61">
        <v>5</v>
      </c>
    </row>
    <row r="62" spans="1:47" ht="17.25" customHeight="1">
      <c r="A62">
        <v>57</v>
      </c>
      <c r="F62" t="s">
        <v>576</v>
      </c>
      <c r="G62">
        <v>60</v>
      </c>
      <c r="J62" t="s">
        <v>577</v>
      </c>
      <c r="P62">
        <v>56</v>
      </c>
      <c r="X62">
        <v>60</v>
      </c>
      <c r="Y62">
        <v>60</v>
      </c>
      <c r="Z62" t="s">
        <v>578</v>
      </c>
      <c r="AA62" t="s">
        <v>543</v>
      </c>
      <c r="AD62" t="s">
        <v>548</v>
      </c>
      <c r="AF62" t="s">
        <v>126</v>
      </c>
      <c r="AG62" t="s">
        <v>579</v>
      </c>
      <c r="AH62" t="s">
        <v>579</v>
      </c>
      <c r="AI62">
        <v>5</v>
      </c>
      <c r="AO62">
        <v>60</v>
      </c>
      <c r="AP62" t="s">
        <v>576</v>
      </c>
      <c r="AQ62" t="s">
        <v>580</v>
      </c>
      <c r="AR62">
        <v>43644</v>
      </c>
      <c r="AS62" t="s">
        <v>5899</v>
      </c>
      <c r="AT62" t="s">
        <v>255</v>
      </c>
      <c r="AU62">
        <v>1</v>
      </c>
    </row>
    <row r="63" spans="1:47" ht="17.25" customHeight="1">
      <c r="A63">
        <v>58</v>
      </c>
      <c r="F63" t="s">
        <v>581</v>
      </c>
      <c r="G63">
        <v>61</v>
      </c>
      <c r="J63" t="s">
        <v>582</v>
      </c>
      <c r="P63">
        <v>57</v>
      </c>
      <c r="X63">
        <v>61</v>
      </c>
      <c r="Y63">
        <v>61</v>
      </c>
      <c r="Z63" t="s">
        <v>583</v>
      </c>
      <c r="AA63" t="s">
        <v>548</v>
      </c>
      <c r="AD63" t="s">
        <v>553</v>
      </c>
      <c r="AF63" t="s">
        <v>287</v>
      </c>
      <c r="AG63" t="s">
        <v>584</v>
      </c>
      <c r="AH63" t="s">
        <v>584</v>
      </c>
      <c r="AI63">
        <v>4</v>
      </c>
      <c r="AO63">
        <v>61</v>
      </c>
      <c r="AP63" t="s">
        <v>581</v>
      </c>
      <c r="AQ63" t="s">
        <v>585</v>
      </c>
      <c r="AR63">
        <v>43685</v>
      </c>
      <c r="AS63" t="s">
        <v>5900</v>
      </c>
      <c r="AT63" t="s">
        <v>5886</v>
      </c>
      <c r="AU63">
        <v>4</v>
      </c>
    </row>
    <row r="64" spans="1:47" ht="17.25" customHeight="1">
      <c r="A64">
        <v>59</v>
      </c>
      <c r="F64" t="s">
        <v>586</v>
      </c>
      <c r="G64">
        <v>62</v>
      </c>
      <c r="J64" t="s">
        <v>587</v>
      </c>
      <c r="P64">
        <v>58</v>
      </c>
      <c r="X64">
        <v>62</v>
      </c>
      <c r="Y64">
        <v>62</v>
      </c>
      <c r="Z64" t="s">
        <v>588</v>
      </c>
      <c r="AA64" t="s">
        <v>553</v>
      </c>
      <c r="AD64" t="s">
        <v>61</v>
      </c>
      <c r="AF64" t="s">
        <v>474</v>
      </c>
      <c r="AG64" t="s">
        <v>479</v>
      </c>
      <c r="AH64" t="s">
        <v>479</v>
      </c>
      <c r="AI64">
        <v>3</v>
      </c>
      <c r="AO64">
        <v>62</v>
      </c>
      <c r="AP64" t="s">
        <v>586</v>
      </c>
      <c r="AQ64" t="s">
        <v>589</v>
      </c>
      <c r="AR64">
        <v>43686</v>
      </c>
      <c r="AS64" t="s">
        <v>5901</v>
      </c>
      <c r="AT64" t="s">
        <v>5861</v>
      </c>
      <c r="AU64">
        <v>3</v>
      </c>
    </row>
    <row r="65" spans="1:47" ht="17.25" customHeight="1">
      <c r="A65">
        <v>60</v>
      </c>
      <c r="F65" t="s">
        <v>590</v>
      </c>
      <c r="G65">
        <v>63</v>
      </c>
      <c r="J65" t="s">
        <v>591</v>
      </c>
      <c r="P65">
        <v>59</v>
      </c>
      <c r="X65">
        <v>63</v>
      </c>
      <c r="Y65">
        <v>63</v>
      </c>
      <c r="Z65" t="s">
        <v>592</v>
      </c>
      <c r="AA65" t="s">
        <v>577</v>
      </c>
      <c r="AD65" t="s">
        <v>63</v>
      </c>
      <c r="AF65" t="s">
        <v>478</v>
      </c>
      <c r="AG65" t="s">
        <v>495</v>
      </c>
      <c r="AH65" t="s">
        <v>495</v>
      </c>
      <c r="AO65">
        <v>63</v>
      </c>
      <c r="AP65" t="s">
        <v>590</v>
      </c>
      <c r="AQ65" t="s">
        <v>593</v>
      </c>
      <c r="AR65">
        <v>43689</v>
      </c>
      <c r="AS65" t="s">
        <v>5902</v>
      </c>
      <c r="AT65" t="s">
        <v>255</v>
      </c>
      <c r="AU65">
        <v>5</v>
      </c>
    </row>
    <row r="66" spans="1:47" ht="17.25" customHeight="1">
      <c r="A66">
        <v>61</v>
      </c>
      <c r="F66" t="s">
        <v>594</v>
      </c>
      <c r="G66">
        <v>64</v>
      </c>
      <c r="J66" t="s">
        <v>59</v>
      </c>
      <c r="P66">
        <v>60</v>
      </c>
      <c r="X66">
        <v>64</v>
      </c>
      <c r="Y66">
        <v>64</v>
      </c>
      <c r="Z66" t="s">
        <v>595</v>
      </c>
      <c r="AA66" t="s">
        <v>587</v>
      </c>
      <c r="AD66" t="s">
        <v>566</v>
      </c>
      <c r="AF66" t="s">
        <v>482</v>
      </c>
      <c r="AG66" t="s">
        <v>490</v>
      </c>
      <c r="AH66" t="s">
        <v>490</v>
      </c>
      <c r="AO66">
        <v>64</v>
      </c>
      <c r="AP66" t="s">
        <v>594</v>
      </c>
      <c r="AQ66" t="s">
        <v>596</v>
      </c>
      <c r="AR66">
        <v>43691</v>
      </c>
      <c r="AS66" t="s">
        <v>5903</v>
      </c>
      <c r="AT66" t="s">
        <v>5861</v>
      </c>
      <c r="AU66">
        <v>4</v>
      </c>
    </row>
    <row r="67" spans="1:47" ht="17.25" customHeight="1">
      <c r="A67">
        <v>62</v>
      </c>
      <c r="F67" t="s">
        <v>597</v>
      </c>
      <c r="G67">
        <v>65</v>
      </c>
      <c r="J67" t="s">
        <v>425</v>
      </c>
      <c r="P67">
        <v>61</v>
      </c>
      <c r="X67">
        <v>65</v>
      </c>
      <c r="Y67">
        <v>65</v>
      </c>
      <c r="Z67" t="s">
        <v>598</v>
      </c>
      <c r="AA67" t="s">
        <v>582</v>
      </c>
      <c r="AD67" t="s">
        <v>570</v>
      </c>
      <c r="AF67" t="s">
        <v>489</v>
      </c>
      <c r="AG67" t="s">
        <v>500</v>
      </c>
      <c r="AH67" t="s">
        <v>500</v>
      </c>
      <c r="AO67">
        <v>65</v>
      </c>
      <c r="AP67" t="s">
        <v>597</v>
      </c>
      <c r="AQ67" t="s">
        <v>599</v>
      </c>
      <c r="AR67">
        <v>43684</v>
      </c>
      <c r="AS67" t="s">
        <v>5904</v>
      </c>
      <c r="AT67" t="s">
        <v>255</v>
      </c>
      <c r="AU67">
        <v>4</v>
      </c>
    </row>
    <row r="68" spans="1:47" ht="17.25" customHeight="1">
      <c r="A68">
        <v>63</v>
      </c>
      <c r="F68" t="s">
        <v>600</v>
      </c>
      <c r="G68">
        <v>66</v>
      </c>
      <c r="J68" t="s">
        <v>601</v>
      </c>
      <c r="P68">
        <v>62</v>
      </c>
      <c r="X68">
        <v>66</v>
      </c>
      <c r="Y68" t="s">
        <v>602</v>
      </c>
      <c r="Z68" t="s">
        <v>603</v>
      </c>
      <c r="AA68" t="s">
        <v>59</v>
      </c>
      <c r="AD68" t="s">
        <v>577</v>
      </c>
      <c r="AF68" t="s">
        <v>604</v>
      </c>
      <c r="AG68" t="s">
        <v>605</v>
      </c>
      <c r="AH68" t="s">
        <v>605</v>
      </c>
      <c r="AI68" t="s">
        <v>181</v>
      </c>
      <c r="AO68">
        <v>66</v>
      </c>
      <c r="AP68" t="s">
        <v>600</v>
      </c>
      <c r="AQ68" t="s">
        <v>606</v>
      </c>
      <c r="AR68">
        <v>43686</v>
      </c>
      <c r="AS68" t="s">
        <v>5905</v>
      </c>
      <c r="AT68" t="s">
        <v>255</v>
      </c>
      <c r="AU68">
        <v>4</v>
      </c>
    </row>
    <row r="69" spans="1:47" ht="17.25" customHeight="1">
      <c r="A69">
        <v>64</v>
      </c>
      <c r="F69" t="s">
        <v>607</v>
      </c>
      <c r="G69">
        <v>67</v>
      </c>
      <c r="J69" t="s">
        <v>608</v>
      </c>
      <c r="P69">
        <v>63</v>
      </c>
      <c r="X69">
        <v>67</v>
      </c>
      <c r="Y69">
        <v>67</v>
      </c>
      <c r="Z69" t="s">
        <v>609</v>
      </c>
      <c r="AA69" t="s">
        <v>591</v>
      </c>
      <c r="AD69" t="s">
        <v>582</v>
      </c>
      <c r="AF69" t="s">
        <v>297</v>
      </c>
      <c r="AG69" t="s">
        <v>610</v>
      </c>
      <c r="AH69" t="s">
        <v>610</v>
      </c>
      <c r="AI69">
        <v>4</v>
      </c>
      <c r="AO69">
        <v>67</v>
      </c>
      <c r="AP69" t="s">
        <v>607</v>
      </c>
      <c r="AQ69" t="s">
        <v>611</v>
      </c>
      <c r="AR69">
        <v>43675</v>
      </c>
      <c r="AS69" t="s">
        <v>5906</v>
      </c>
      <c r="AT69" t="s">
        <v>255</v>
      </c>
      <c r="AU69">
        <v>3</v>
      </c>
    </row>
    <row r="70" spans="1:47" ht="17.25" customHeight="1">
      <c r="A70">
        <v>65</v>
      </c>
      <c r="F70" t="s">
        <v>612</v>
      </c>
      <c r="G70">
        <v>68</v>
      </c>
      <c r="J70" t="s">
        <v>613</v>
      </c>
      <c r="P70">
        <v>64</v>
      </c>
      <c r="X70">
        <v>68</v>
      </c>
      <c r="Y70">
        <v>68</v>
      </c>
      <c r="Z70" t="s">
        <v>614</v>
      </c>
      <c r="AA70" t="s">
        <v>425</v>
      </c>
      <c r="AD70" t="s">
        <v>587</v>
      </c>
      <c r="AF70" t="s">
        <v>154</v>
      </c>
      <c r="AG70" t="s">
        <v>615</v>
      </c>
      <c r="AH70" t="s">
        <v>615</v>
      </c>
      <c r="AI70">
        <v>5</v>
      </c>
      <c r="AO70">
        <v>68</v>
      </c>
      <c r="AP70" t="s">
        <v>612</v>
      </c>
      <c r="AQ70" t="s">
        <v>616</v>
      </c>
      <c r="AR70">
        <v>43689</v>
      </c>
      <c r="AS70" t="s">
        <v>5907</v>
      </c>
      <c r="AT70" t="s">
        <v>240</v>
      </c>
      <c r="AU70">
        <v>5</v>
      </c>
    </row>
    <row r="71" spans="1:47" ht="17.25" customHeight="1">
      <c r="A71">
        <v>66</v>
      </c>
      <c r="F71" t="s">
        <v>617</v>
      </c>
      <c r="G71">
        <v>69</v>
      </c>
      <c r="J71" t="s">
        <v>618</v>
      </c>
      <c r="P71">
        <v>65</v>
      </c>
      <c r="X71">
        <v>69</v>
      </c>
      <c r="Y71">
        <v>69</v>
      </c>
      <c r="Z71" t="s">
        <v>619</v>
      </c>
      <c r="AA71" t="s">
        <v>601</v>
      </c>
      <c r="AD71" t="s">
        <v>413</v>
      </c>
      <c r="AF71" t="s">
        <v>620</v>
      </c>
      <c r="AG71" t="s">
        <v>621</v>
      </c>
      <c r="AH71" t="s">
        <v>621</v>
      </c>
      <c r="AI71">
        <v>2</v>
      </c>
      <c r="AO71">
        <v>69</v>
      </c>
      <c r="AP71" t="s">
        <v>617</v>
      </c>
      <c r="AQ71" t="s">
        <v>622</v>
      </c>
      <c r="AR71">
        <v>43685</v>
      </c>
      <c r="AS71" t="s">
        <v>5908</v>
      </c>
      <c r="AT71" t="s">
        <v>240</v>
      </c>
      <c r="AU71">
        <v>2</v>
      </c>
    </row>
    <row r="72" spans="1:47" ht="17.25" customHeight="1">
      <c r="A72">
        <v>67</v>
      </c>
      <c r="F72" t="s">
        <v>623</v>
      </c>
      <c r="G72">
        <v>70</v>
      </c>
      <c r="J72" t="s">
        <v>624</v>
      </c>
      <c r="P72">
        <v>66</v>
      </c>
      <c r="X72">
        <v>70</v>
      </c>
      <c r="Y72">
        <v>70</v>
      </c>
      <c r="Z72" t="s">
        <v>625</v>
      </c>
      <c r="AA72" t="s">
        <v>608</v>
      </c>
      <c r="AD72" t="s">
        <v>591</v>
      </c>
      <c r="AF72" t="s">
        <v>494</v>
      </c>
      <c r="AG72" t="s">
        <v>508</v>
      </c>
      <c r="AH72" t="s">
        <v>508</v>
      </c>
      <c r="AO72">
        <v>70</v>
      </c>
      <c r="AP72" t="s">
        <v>623</v>
      </c>
      <c r="AQ72" t="s">
        <v>626</v>
      </c>
      <c r="AR72">
        <v>43644</v>
      </c>
      <c r="AS72" t="s">
        <v>5909</v>
      </c>
      <c r="AT72" t="s">
        <v>255</v>
      </c>
      <c r="AU72">
        <v>1</v>
      </c>
    </row>
    <row r="73" spans="1:47" ht="17.25" customHeight="1">
      <c r="A73">
        <v>68</v>
      </c>
      <c r="F73" t="s">
        <v>627</v>
      </c>
      <c r="G73">
        <v>71</v>
      </c>
      <c r="J73" t="s">
        <v>446</v>
      </c>
      <c r="P73">
        <v>67</v>
      </c>
      <c r="X73">
        <v>71</v>
      </c>
      <c r="Y73">
        <v>71</v>
      </c>
      <c r="Z73" t="s">
        <v>628</v>
      </c>
      <c r="AA73" t="s">
        <v>613</v>
      </c>
      <c r="AD73" t="s">
        <v>59</v>
      </c>
      <c r="AF73" t="s">
        <v>499</v>
      </c>
      <c r="AG73" t="s">
        <v>504</v>
      </c>
      <c r="AH73" t="s">
        <v>504</v>
      </c>
      <c r="AI73" t="s">
        <v>181</v>
      </c>
      <c r="AO73">
        <v>71</v>
      </c>
      <c r="AP73" t="s">
        <v>627</v>
      </c>
      <c r="AQ73" t="s">
        <v>629</v>
      </c>
      <c r="AR73">
        <v>43684</v>
      </c>
      <c r="AS73" t="s">
        <v>5910</v>
      </c>
      <c r="AT73" t="s">
        <v>255</v>
      </c>
      <c r="AU73">
        <v>4</v>
      </c>
    </row>
    <row r="74" spans="1:47" ht="17.25" customHeight="1">
      <c r="A74">
        <v>69</v>
      </c>
      <c r="F74" t="s">
        <v>630</v>
      </c>
      <c r="G74">
        <v>72</v>
      </c>
      <c r="J74" t="s">
        <v>631</v>
      </c>
      <c r="P74">
        <v>68</v>
      </c>
      <c r="X74">
        <v>72</v>
      </c>
      <c r="Y74">
        <v>72</v>
      </c>
      <c r="Z74" t="s">
        <v>632</v>
      </c>
      <c r="AA74" t="s">
        <v>618</v>
      </c>
      <c r="AD74" t="s">
        <v>425</v>
      </c>
      <c r="AF74" t="s">
        <v>503</v>
      </c>
      <c r="AG74" t="s">
        <v>514</v>
      </c>
      <c r="AH74" t="s">
        <v>514</v>
      </c>
      <c r="AO74">
        <v>72</v>
      </c>
      <c r="AP74" t="s">
        <v>630</v>
      </c>
      <c r="AQ74" t="s">
        <v>633</v>
      </c>
      <c r="AR74">
        <v>43691</v>
      </c>
      <c r="AS74" t="s">
        <v>5911</v>
      </c>
      <c r="AT74" t="s">
        <v>5861</v>
      </c>
      <c r="AU74">
        <v>4</v>
      </c>
    </row>
    <row r="75" spans="1:47" ht="17.25" customHeight="1">
      <c r="A75">
        <v>70</v>
      </c>
      <c r="F75" t="s">
        <v>634</v>
      </c>
      <c r="G75">
        <v>73</v>
      </c>
      <c r="J75" t="s">
        <v>635</v>
      </c>
      <c r="P75">
        <v>69</v>
      </c>
      <c r="X75">
        <v>73</v>
      </c>
      <c r="Y75">
        <v>73</v>
      </c>
      <c r="Z75" t="s">
        <v>636</v>
      </c>
      <c r="AA75" t="s">
        <v>624</v>
      </c>
      <c r="AD75" t="s">
        <v>601</v>
      </c>
      <c r="AF75" t="s">
        <v>305</v>
      </c>
      <c r="AG75" t="s">
        <v>637</v>
      </c>
      <c r="AH75" t="s">
        <v>637</v>
      </c>
      <c r="AI75" t="s">
        <v>181</v>
      </c>
      <c r="AO75">
        <v>73</v>
      </c>
      <c r="AP75" t="s">
        <v>634</v>
      </c>
      <c r="AQ75" t="s">
        <v>638</v>
      </c>
      <c r="AR75">
        <v>43684</v>
      </c>
      <c r="AS75" t="s">
        <v>5912</v>
      </c>
      <c r="AT75" t="s">
        <v>255</v>
      </c>
      <c r="AU75">
        <v>4</v>
      </c>
    </row>
    <row r="76" spans="1:47" ht="17.25" customHeight="1">
      <c r="A76">
        <v>71</v>
      </c>
      <c r="F76" t="s">
        <v>639</v>
      </c>
      <c r="G76">
        <v>74</v>
      </c>
      <c r="P76">
        <v>70</v>
      </c>
      <c r="X76">
        <v>74</v>
      </c>
      <c r="Y76">
        <v>74</v>
      </c>
      <c r="Z76" t="s">
        <v>640</v>
      </c>
      <c r="AA76" t="s">
        <v>446</v>
      </c>
      <c r="AD76" t="s">
        <v>608</v>
      </c>
      <c r="AF76" t="s">
        <v>507</v>
      </c>
      <c r="AG76" t="s">
        <v>520</v>
      </c>
      <c r="AH76" t="s">
        <v>520</v>
      </c>
      <c r="AO76">
        <v>74</v>
      </c>
      <c r="AP76" t="s">
        <v>639</v>
      </c>
      <c r="AQ76" t="s">
        <v>641</v>
      </c>
      <c r="AR76">
        <v>43691</v>
      </c>
      <c r="AS76" t="s">
        <v>5913</v>
      </c>
      <c r="AT76" t="s">
        <v>5861</v>
      </c>
      <c r="AU76">
        <v>4</v>
      </c>
    </row>
    <row r="77" spans="1:47" ht="17.25" customHeight="1">
      <c r="A77">
        <v>72</v>
      </c>
      <c r="F77" t="s">
        <v>642</v>
      </c>
      <c r="G77">
        <v>76</v>
      </c>
      <c r="P77">
        <v>71</v>
      </c>
      <c r="X77">
        <v>76</v>
      </c>
      <c r="Y77">
        <v>76</v>
      </c>
      <c r="Z77" t="s">
        <v>643</v>
      </c>
      <c r="AA77" t="s">
        <v>631</v>
      </c>
      <c r="AD77" t="s">
        <v>644</v>
      </c>
      <c r="AF77" t="s">
        <v>312</v>
      </c>
      <c r="AG77" t="s">
        <v>645</v>
      </c>
      <c r="AH77" t="s">
        <v>645</v>
      </c>
      <c r="AI77">
        <v>4</v>
      </c>
      <c r="AO77">
        <v>76</v>
      </c>
      <c r="AP77" t="s">
        <v>642</v>
      </c>
      <c r="AQ77" t="s">
        <v>646</v>
      </c>
      <c r="AR77">
        <v>43685</v>
      </c>
      <c r="AS77" t="s">
        <v>5914</v>
      </c>
      <c r="AT77" t="s">
        <v>240</v>
      </c>
      <c r="AU77">
        <v>4</v>
      </c>
    </row>
    <row r="78" spans="1:47" ht="17.25" customHeight="1">
      <c r="A78">
        <v>73</v>
      </c>
      <c r="F78" t="s">
        <v>647</v>
      </c>
      <c r="G78">
        <v>52</v>
      </c>
      <c r="P78">
        <v>72</v>
      </c>
      <c r="X78">
        <v>52</v>
      </c>
      <c r="Y78">
        <v>52</v>
      </c>
      <c r="Z78" t="s">
        <v>648</v>
      </c>
      <c r="AA78" t="s">
        <v>635</v>
      </c>
      <c r="AD78" t="s">
        <v>613</v>
      </c>
      <c r="AF78" t="s">
        <v>513</v>
      </c>
      <c r="AG78" t="s">
        <v>526</v>
      </c>
      <c r="AH78" t="s">
        <v>526</v>
      </c>
      <c r="AO78">
        <v>52</v>
      </c>
      <c r="AP78" t="s">
        <v>647</v>
      </c>
      <c r="AQ78" t="s">
        <v>649</v>
      </c>
      <c r="AR78">
        <v>43684</v>
      </c>
      <c r="AS78" t="s">
        <v>5915</v>
      </c>
      <c r="AT78" t="s">
        <v>255</v>
      </c>
      <c r="AU78">
        <v>4</v>
      </c>
    </row>
    <row r="79" spans="1:47" ht="17.25" customHeight="1">
      <c r="A79">
        <v>74</v>
      </c>
      <c r="F79" t="s">
        <v>650</v>
      </c>
      <c r="G79">
        <v>53</v>
      </c>
      <c r="P79">
        <v>73</v>
      </c>
      <c r="X79">
        <v>53</v>
      </c>
      <c r="Y79">
        <v>53</v>
      </c>
      <c r="AD79" t="s">
        <v>618</v>
      </c>
      <c r="AF79" t="s">
        <v>321</v>
      </c>
      <c r="AG79" t="s">
        <v>651</v>
      </c>
      <c r="AH79" t="s">
        <v>651</v>
      </c>
      <c r="AI79">
        <v>4</v>
      </c>
      <c r="AO79">
        <v>53</v>
      </c>
      <c r="AP79" t="s">
        <v>650</v>
      </c>
      <c r="AQ79" t="s">
        <v>652</v>
      </c>
      <c r="AR79">
        <v>43668</v>
      </c>
      <c r="AS79" t="s">
        <v>5916</v>
      </c>
      <c r="AT79" t="s">
        <v>220</v>
      </c>
      <c r="AU79">
        <v>2</v>
      </c>
    </row>
    <row r="80" spans="1:47" ht="17.25" customHeight="1">
      <c r="A80">
        <v>75</v>
      </c>
      <c r="F80" t="s">
        <v>653</v>
      </c>
      <c r="G80">
        <v>54</v>
      </c>
      <c r="P80">
        <v>74</v>
      </c>
      <c r="X80">
        <v>54</v>
      </c>
      <c r="Y80">
        <v>54</v>
      </c>
      <c r="AD80" t="s">
        <v>624</v>
      </c>
      <c r="AF80" t="s">
        <v>519</v>
      </c>
      <c r="AG80" t="s">
        <v>654</v>
      </c>
      <c r="AH80" t="s">
        <v>534</v>
      </c>
      <c r="AI80" t="s">
        <v>181</v>
      </c>
      <c r="AO80">
        <v>54</v>
      </c>
      <c r="AP80" t="s">
        <v>653</v>
      </c>
      <c r="AQ80" t="s">
        <v>655</v>
      </c>
      <c r="AR80">
        <v>43686</v>
      </c>
      <c r="AS80" t="s">
        <v>5917</v>
      </c>
      <c r="AT80" t="s">
        <v>5861</v>
      </c>
      <c r="AU80">
        <v>2</v>
      </c>
    </row>
    <row r="81" spans="1:47" ht="17.25" customHeight="1">
      <c r="A81">
        <v>76</v>
      </c>
      <c r="F81" t="s">
        <v>656</v>
      </c>
      <c r="G81">
        <v>55</v>
      </c>
      <c r="P81">
        <v>75</v>
      </c>
      <c r="X81">
        <v>55</v>
      </c>
      <c r="Y81">
        <v>55</v>
      </c>
      <c r="AD81" t="s">
        <v>446</v>
      </c>
      <c r="AF81" t="s">
        <v>525</v>
      </c>
      <c r="AG81" t="s">
        <v>544</v>
      </c>
      <c r="AH81" t="s">
        <v>544</v>
      </c>
      <c r="AO81">
        <v>55</v>
      </c>
      <c r="AP81" t="s">
        <v>656</v>
      </c>
      <c r="AQ81" t="s">
        <v>657</v>
      </c>
      <c r="AR81">
        <v>43686</v>
      </c>
      <c r="AS81" t="s">
        <v>5918</v>
      </c>
      <c r="AT81" t="s">
        <v>5861</v>
      </c>
      <c r="AU81">
        <v>4</v>
      </c>
    </row>
    <row r="82" spans="1:47" ht="17.25" customHeight="1">
      <c r="A82">
        <v>77</v>
      </c>
      <c r="F82" t="s">
        <v>658</v>
      </c>
      <c r="G82">
        <v>56</v>
      </c>
      <c r="P82">
        <v>76</v>
      </c>
      <c r="X82">
        <v>56</v>
      </c>
      <c r="Y82">
        <v>56</v>
      </c>
      <c r="AD82" t="s">
        <v>631</v>
      </c>
      <c r="AF82" t="s">
        <v>530</v>
      </c>
      <c r="AG82" t="s">
        <v>550</v>
      </c>
      <c r="AH82" t="s">
        <v>550</v>
      </c>
      <c r="AO82">
        <v>56</v>
      </c>
      <c r="AP82" t="s">
        <v>658</v>
      </c>
      <c r="AQ82" t="s">
        <v>659</v>
      </c>
      <c r="AR82">
        <v>43690</v>
      </c>
      <c r="AS82" t="s">
        <v>5919</v>
      </c>
      <c r="AT82" t="s">
        <v>255</v>
      </c>
      <c r="AU82">
        <v>5</v>
      </c>
    </row>
    <row r="83" spans="1:47" ht="17.25" customHeight="1">
      <c r="A83">
        <v>78</v>
      </c>
      <c r="F83" t="s">
        <v>660</v>
      </c>
      <c r="G83">
        <v>77</v>
      </c>
      <c r="P83">
        <v>77</v>
      </c>
      <c r="X83">
        <v>77</v>
      </c>
      <c r="Y83" t="s">
        <v>661</v>
      </c>
      <c r="AD83" t="s">
        <v>635</v>
      </c>
      <c r="AF83" t="s">
        <v>533</v>
      </c>
      <c r="AG83" t="s">
        <v>662</v>
      </c>
      <c r="AH83" t="s">
        <v>539</v>
      </c>
      <c r="AI83" t="s">
        <v>181</v>
      </c>
      <c r="AO83">
        <v>77</v>
      </c>
      <c r="AP83" t="s">
        <v>660</v>
      </c>
      <c r="AQ83" t="s">
        <v>663</v>
      </c>
      <c r="AR83">
        <v>43685</v>
      </c>
      <c r="AS83" t="s">
        <v>5920</v>
      </c>
      <c r="AT83" t="s">
        <v>240</v>
      </c>
      <c r="AU83">
        <v>4</v>
      </c>
    </row>
    <row r="84" spans="1:47" ht="17.25" customHeight="1">
      <c r="A84">
        <v>79</v>
      </c>
      <c r="F84" t="s">
        <v>664</v>
      </c>
      <c r="G84">
        <v>78</v>
      </c>
      <c r="P84">
        <v>78</v>
      </c>
      <c r="X84">
        <v>78</v>
      </c>
      <c r="Y84" t="s">
        <v>665</v>
      </c>
      <c r="AF84" t="s">
        <v>537</v>
      </c>
      <c r="AG84" t="s">
        <v>554</v>
      </c>
      <c r="AH84" t="s">
        <v>554</v>
      </c>
      <c r="AO84">
        <v>78</v>
      </c>
      <c r="AP84" t="s">
        <v>664</v>
      </c>
      <c r="AQ84" t="s">
        <v>666</v>
      </c>
      <c r="AR84">
        <v>43685</v>
      </c>
      <c r="AS84" t="s">
        <v>5921</v>
      </c>
      <c r="AT84" t="s">
        <v>240</v>
      </c>
      <c r="AU84">
        <v>4</v>
      </c>
    </row>
    <row r="85" spans="1:47" ht="17.25" customHeight="1">
      <c r="A85">
        <v>80</v>
      </c>
      <c r="F85" t="s">
        <v>667</v>
      </c>
      <c r="G85">
        <v>92</v>
      </c>
      <c r="P85">
        <v>79</v>
      </c>
      <c r="X85">
        <v>92</v>
      </c>
      <c r="Y85">
        <v>92</v>
      </c>
      <c r="AF85" t="s">
        <v>329</v>
      </c>
      <c r="AG85" t="s">
        <v>668</v>
      </c>
      <c r="AH85" t="s">
        <v>668</v>
      </c>
      <c r="AI85">
        <v>4</v>
      </c>
      <c r="AO85">
        <v>92</v>
      </c>
      <c r="AP85" t="s">
        <v>667</v>
      </c>
      <c r="AQ85" t="s">
        <v>667</v>
      </c>
      <c r="AR85">
        <v>43685</v>
      </c>
      <c r="AS85" t="s">
        <v>5922</v>
      </c>
      <c r="AT85" t="s">
        <v>5923</v>
      </c>
      <c r="AU85">
        <v>4</v>
      </c>
    </row>
    <row r="86" spans="1:47" ht="17.25" customHeight="1">
      <c r="A86">
        <v>81</v>
      </c>
      <c r="F86" t="s">
        <v>669</v>
      </c>
      <c r="G86">
        <v>79</v>
      </c>
      <c r="P86">
        <v>80</v>
      </c>
      <c r="X86">
        <v>79</v>
      </c>
      <c r="Y86">
        <v>79</v>
      </c>
      <c r="AF86" t="s">
        <v>345</v>
      </c>
      <c r="AG86" t="s">
        <v>670</v>
      </c>
      <c r="AH86" t="s">
        <v>670</v>
      </c>
      <c r="AI86">
        <v>4</v>
      </c>
      <c r="AO86">
        <v>79</v>
      </c>
      <c r="AP86" t="s">
        <v>669</v>
      </c>
      <c r="AQ86" t="s">
        <v>671</v>
      </c>
      <c r="AR86">
        <v>43675</v>
      </c>
      <c r="AS86" t="s">
        <v>5924</v>
      </c>
      <c r="AT86" t="s">
        <v>255</v>
      </c>
      <c r="AU86">
        <v>3</v>
      </c>
    </row>
    <row r="87" spans="1:47" ht="17.25" customHeight="1">
      <c r="A87">
        <v>82</v>
      </c>
      <c r="F87" t="s">
        <v>672</v>
      </c>
      <c r="G87">
        <v>83</v>
      </c>
      <c r="P87">
        <v>81</v>
      </c>
      <c r="X87">
        <v>83</v>
      </c>
      <c r="Y87">
        <v>83</v>
      </c>
      <c r="AF87" t="s">
        <v>338</v>
      </c>
      <c r="AG87" t="s">
        <v>673</v>
      </c>
      <c r="AH87" t="s">
        <v>673</v>
      </c>
      <c r="AI87">
        <v>4</v>
      </c>
      <c r="AO87">
        <v>83</v>
      </c>
      <c r="AP87" t="s">
        <v>672</v>
      </c>
      <c r="AQ87" t="s">
        <v>674</v>
      </c>
      <c r="AR87">
        <v>43686</v>
      </c>
      <c r="AS87" t="s">
        <v>5925</v>
      </c>
      <c r="AT87" t="s">
        <v>5861</v>
      </c>
      <c r="AU87">
        <v>3</v>
      </c>
    </row>
    <row r="88" spans="1:47" ht="17.25" customHeight="1">
      <c r="A88">
        <v>83</v>
      </c>
      <c r="F88" t="s">
        <v>675</v>
      </c>
      <c r="G88">
        <v>86</v>
      </c>
      <c r="P88">
        <v>82</v>
      </c>
      <c r="X88">
        <v>86</v>
      </c>
      <c r="Y88">
        <v>86</v>
      </c>
      <c r="AF88" t="s">
        <v>676</v>
      </c>
      <c r="AG88" t="s">
        <v>677</v>
      </c>
      <c r="AH88" t="s">
        <v>677</v>
      </c>
      <c r="AI88" t="s">
        <v>181</v>
      </c>
      <c r="AO88">
        <v>86</v>
      </c>
      <c r="AP88" t="s">
        <v>675</v>
      </c>
      <c r="AQ88" t="s">
        <v>678</v>
      </c>
      <c r="AR88">
        <v>43678</v>
      </c>
      <c r="AS88" t="s">
        <v>5926</v>
      </c>
      <c r="AT88" t="s">
        <v>255</v>
      </c>
      <c r="AU88">
        <v>3</v>
      </c>
    </row>
    <row r="89" spans="1:47" ht="17.25" customHeight="1">
      <c r="A89">
        <v>84</v>
      </c>
      <c r="F89" t="s">
        <v>679</v>
      </c>
      <c r="G89">
        <v>87</v>
      </c>
      <c r="P89">
        <v>83</v>
      </c>
      <c r="X89">
        <v>87</v>
      </c>
      <c r="Y89">
        <v>87</v>
      </c>
      <c r="AF89" t="s">
        <v>680</v>
      </c>
      <c r="AG89" t="s">
        <v>681</v>
      </c>
      <c r="AH89" t="s">
        <v>681</v>
      </c>
      <c r="AI89">
        <v>4</v>
      </c>
      <c r="AO89">
        <v>87</v>
      </c>
      <c r="AP89" t="s">
        <v>679</v>
      </c>
      <c r="AQ89" t="s">
        <v>682</v>
      </c>
      <c r="AR89">
        <v>43685</v>
      </c>
      <c r="AS89" t="s">
        <v>5927</v>
      </c>
      <c r="AT89" t="s">
        <v>255</v>
      </c>
      <c r="AU89">
        <v>4</v>
      </c>
    </row>
    <row r="90" spans="1:47" ht="17.25" customHeight="1">
      <c r="A90">
        <v>85</v>
      </c>
      <c r="F90" t="s">
        <v>683</v>
      </c>
      <c r="G90">
        <v>89</v>
      </c>
      <c r="P90">
        <v>84</v>
      </c>
      <c r="X90">
        <v>89</v>
      </c>
      <c r="Y90">
        <v>89</v>
      </c>
      <c r="AF90" t="s">
        <v>543</v>
      </c>
      <c r="AG90" t="s">
        <v>684</v>
      </c>
      <c r="AH90" t="s">
        <v>684</v>
      </c>
      <c r="AI90">
        <v>4</v>
      </c>
      <c r="AO90">
        <v>89</v>
      </c>
      <c r="AP90" t="s">
        <v>683</v>
      </c>
      <c r="AQ90" t="s">
        <v>685</v>
      </c>
      <c r="AR90">
        <v>43686</v>
      </c>
      <c r="AS90" t="s">
        <v>5928</v>
      </c>
      <c r="AT90" t="s">
        <v>5861</v>
      </c>
      <c r="AU90">
        <v>4</v>
      </c>
    </row>
    <row r="91" spans="1:47" ht="17.25" customHeight="1">
      <c r="A91">
        <v>86</v>
      </c>
      <c r="F91" t="s">
        <v>686</v>
      </c>
      <c r="G91">
        <v>94</v>
      </c>
      <c r="P91">
        <v>85</v>
      </c>
      <c r="X91">
        <v>94</v>
      </c>
      <c r="Y91">
        <v>94</v>
      </c>
      <c r="AF91" t="s">
        <v>353</v>
      </c>
      <c r="AG91" t="s">
        <v>687</v>
      </c>
      <c r="AH91" t="s">
        <v>687</v>
      </c>
      <c r="AI91">
        <v>4</v>
      </c>
      <c r="AO91">
        <v>94</v>
      </c>
      <c r="AP91" t="s">
        <v>686</v>
      </c>
      <c r="AQ91" t="s">
        <v>101</v>
      </c>
      <c r="AR91" t="s">
        <v>105</v>
      </c>
      <c r="AS91" t="s">
        <v>106</v>
      </c>
      <c r="AT91" t="s">
        <v>107</v>
      </c>
    </row>
    <row r="92" spans="1:47">
      <c r="A92">
        <v>87</v>
      </c>
      <c r="F92" t="s">
        <v>94</v>
      </c>
      <c r="G92">
        <v>0</v>
      </c>
      <c r="P92">
        <v>86</v>
      </c>
      <c r="AF92" t="s">
        <v>548</v>
      </c>
      <c r="AG92" t="s">
        <v>688</v>
      </c>
      <c r="AH92" t="s">
        <v>688</v>
      </c>
      <c r="AI92">
        <v>3</v>
      </c>
      <c r="AO92">
        <v>0</v>
      </c>
      <c r="AP92" t="s">
        <v>94</v>
      </c>
      <c r="AQ92" t="s">
        <v>689</v>
      </c>
      <c r="AR92" t="s">
        <v>105</v>
      </c>
      <c r="AS92" t="s">
        <v>106</v>
      </c>
      <c r="AT92" t="s">
        <v>107</v>
      </c>
    </row>
    <row r="93" spans="1:47">
      <c r="A93">
        <v>88</v>
      </c>
      <c r="P93">
        <v>87</v>
      </c>
      <c r="AF93" t="s">
        <v>553</v>
      </c>
      <c r="AG93" t="s">
        <v>588</v>
      </c>
      <c r="AH93" t="s">
        <v>588</v>
      </c>
    </row>
    <row r="94" spans="1:47">
      <c r="A94">
        <v>89</v>
      </c>
      <c r="P94">
        <v>88</v>
      </c>
      <c r="AF94" t="s">
        <v>690</v>
      </c>
      <c r="AG94" t="s">
        <v>691</v>
      </c>
      <c r="AH94" t="s">
        <v>691</v>
      </c>
      <c r="AI94">
        <v>4</v>
      </c>
    </row>
    <row r="95" spans="1:47">
      <c r="A95">
        <v>90</v>
      </c>
      <c r="P95">
        <v>89</v>
      </c>
      <c r="AF95" t="s">
        <v>61</v>
      </c>
      <c r="AG95" t="s">
        <v>559</v>
      </c>
      <c r="AH95" t="s">
        <v>559</v>
      </c>
      <c r="AI95" t="s">
        <v>181</v>
      </c>
    </row>
    <row r="96" spans="1:47">
      <c r="A96">
        <v>91</v>
      </c>
      <c r="P96">
        <v>90</v>
      </c>
      <c r="AF96" t="s">
        <v>63</v>
      </c>
      <c r="AG96" t="s">
        <v>573</v>
      </c>
      <c r="AH96" t="s">
        <v>573</v>
      </c>
      <c r="AI96" t="s">
        <v>332</v>
      </c>
    </row>
    <row r="97" spans="1:35">
      <c r="A97">
        <v>92</v>
      </c>
      <c r="P97">
        <v>91</v>
      </c>
      <c r="AF97" t="s">
        <v>692</v>
      </c>
      <c r="AG97" t="s">
        <v>693</v>
      </c>
      <c r="AH97" t="s">
        <v>569</v>
      </c>
      <c r="AI97" t="s">
        <v>181</v>
      </c>
    </row>
    <row r="98" spans="1:35">
      <c r="A98">
        <v>93</v>
      </c>
      <c r="G98" t="s">
        <v>694</v>
      </c>
      <c r="P98">
        <v>92</v>
      </c>
      <c r="AF98" t="s">
        <v>566</v>
      </c>
      <c r="AG98" t="s">
        <v>565</v>
      </c>
      <c r="AH98" t="s">
        <v>565</v>
      </c>
    </row>
    <row r="99" spans="1:35">
      <c r="A99">
        <v>94</v>
      </c>
      <c r="G99" t="s">
        <v>695</v>
      </c>
      <c r="P99">
        <v>93</v>
      </c>
      <c r="AF99" t="s">
        <v>696</v>
      </c>
      <c r="AG99" t="s">
        <v>693</v>
      </c>
      <c r="AH99" t="s">
        <v>569</v>
      </c>
      <c r="AI99" t="s">
        <v>181</v>
      </c>
    </row>
    <row r="100" spans="1:35">
      <c r="A100">
        <v>95</v>
      </c>
      <c r="G100" t="s">
        <v>169</v>
      </c>
      <c r="P100">
        <v>94</v>
      </c>
      <c r="AF100" t="s">
        <v>570</v>
      </c>
      <c r="AG100" t="s">
        <v>693</v>
      </c>
      <c r="AH100" t="s">
        <v>569</v>
      </c>
      <c r="AI100" t="s">
        <v>181</v>
      </c>
    </row>
    <row r="101" spans="1:35">
      <c r="A101">
        <v>96</v>
      </c>
      <c r="G101" t="s">
        <v>193</v>
      </c>
      <c r="P101">
        <v>95</v>
      </c>
      <c r="AF101" t="s">
        <v>697</v>
      </c>
      <c r="AG101" t="s">
        <v>693</v>
      </c>
      <c r="AH101" t="s">
        <v>569</v>
      </c>
    </row>
    <row r="102" spans="1:35">
      <c r="A102">
        <v>97</v>
      </c>
      <c r="G102" t="s">
        <v>219</v>
      </c>
      <c r="P102">
        <v>96</v>
      </c>
      <c r="AF102" t="s">
        <v>577</v>
      </c>
      <c r="AG102" t="s">
        <v>698</v>
      </c>
      <c r="AH102" t="s">
        <v>592</v>
      </c>
      <c r="AI102">
        <v>3</v>
      </c>
    </row>
    <row r="103" spans="1:35">
      <c r="A103">
        <v>98</v>
      </c>
      <c r="G103" t="s">
        <v>699</v>
      </c>
      <c r="P103">
        <v>97</v>
      </c>
      <c r="AF103" t="s">
        <v>700</v>
      </c>
      <c r="AG103" t="s">
        <v>701</v>
      </c>
      <c r="AH103" t="s">
        <v>701</v>
      </c>
      <c r="AI103" t="s">
        <v>702</v>
      </c>
    </row>
    <row r="104" spans="1:35">
      <c r="A104">
        <v>99</v>
      </c>
      <c r="G104" t="s">
        <v>254</v>
      </c>
      <c r="P104">
        <v>98</v>
      </c>
      <c r="AF104" t="s">
        <v>370</v>
      </c>
      <c r="AG104" t="s">
        <v>703</v>
      </c>
      <c r="AH104" t="s">
        <v>703</v>
      </c>
      <c r="AI104">
        <v>4</v>
      </c>
    </row>
    <row r="105" spans="1:35">
      <c r="A105">
        <v>100</v>
      </c>
      <c r="G105" t="s">
        <v>271</v>
      </c>
      <c r="P105">
        <v>99</v>
      </c>
      <c r="AF105" t="s">
        <v>704</v>
      </c>
      <c r="AG105" t="s">
        <v>705</v>
      </c>
      <c r="AH105" t="s">
        <v>705</v>
      </c>
      <c r="AI105">
        <v>3</v>
      </c>
    </row>
    <row r="106" spans="1:35">
      <c r="A106">
        <v>101</v>
      </c>
      <c r="G106" t="s">
        <v>706</v>
      </c>
      <c r="P106">
        <v>100</v>
      </c>
      <c r="AF106" t="s">
        <v>378</v>
      </c>
      <c r="AG106" t="s">
        <v>707</v>
      </c>
      <c r="AH106" t="s">
        <v>707</v>
      </c>
      <c r="AI106">
        <v>4</v>
      </c>
    </row>
    <row r="107" spans="1:35">
      <c r="A107">
        <v>102</v>
      </c>
      <c r="P107" t="s">
        <v>708</v>
      </c>
      <c r="AF107" t="s">
        <v>385</v>
      </c>
      <c r="AG107" t="s">
        <v>709</v>
      </c>
      <c r="AH107" t="s">
        <v>709</v>
      </c>
      <c r="AI107">
        <v>4</v>
      </c>
    </row>
    <row r="108" spans="1:35">
      <c r="A108">
        <v>103</v>
      </c>
      <c r="AF108" t="s">
        <v>361</v>
      </c>
      <c r="AG108" t="s">
        <v>710</v>
      </c>
      <c r="AH108" t="s">
        <v>710</v>
      </c>
      <c r="AI108">
        <v>4</v>
      </c>
    </row>
    <row r="109" spans="1:35">
      <c r="A109">
        <v>104</v>
      </c>
      <c r="AF109" t="s">
        <v>394</v>
      </c>
      <c r="AG109" t="s">
        <v>711</v>
      </c>
      <c r="AH109" t="s">
        <v>711</v>
      </c>
      <c r="AI109">
        <v>4</v>
      </c>
    </row>
    <row r="110" spans="1:35">
      <c r="A110">
        <v>105</v>
      </c>
      <c r="AF110" t="s">
        <v>401</v>
      </c>
      <c r="AG110" t="s">
        <v>712</v>
      </c>
      <c r="AH110" t="s">
        <v>712</v>
      </c>
      <c r="AI110">
        <v>4</v>
      </c>
    </row>
    <row r="111" spans="1:35">
      <c r="A111">
        <v>106</v>
      </c>
      <c r="AF111" t="s">
        <v>582</v>
      </c>
      <c r="AG111" t="s">
        <v>598</v>
      </c>
      <c r="AH111" t="s">
        <v>598</v>
      </c>
      <c r="AI111" t="s">
        <v>332</v>
      </c>
    </row>
    <row r="112" spans="1:35">
      <c r="A112">
        <v>107</v>
      </c>
      <c r="AF112" t="s">
        <v>587</v>
      </c>
      <c r="AG112" t="s">
        <v>595</v>
      </c>
      <c r="AH112" t="s">
        <v>595</v>
      </c>
      <c r="AI112" t="s">
        <v>181</v>
      </c>
    </row>
    <row r="113" spans="1:35">
      <c r="A113">
        <v>108</v>
      </c>
      <c r="AF113" t="s">
        <v>713</v>
      </c>
      <c r="AG113" t="s">
        <v>714</v>
      </c>
      <c r="AH113" t="s">
        <v>714</v>
      </c>
      <c r="AI113">
        <v>1</v>
      </c>
    </row>
    <row r="114" spans="1:35">
      <c r="A114">
        <v>109</v>
      </c>
      <c r="AF114" t="s">
        <v>407</v>
      </c>
      <c r="AG114" t="s">
        <v>715</v>
      </c>
      <c r="AH114" t="s">
        <v>715</v>
      </c>
      <c r="AI114">
        <v>4</v>
      </c>
    </row>
    <row r="115" spans="1:35">
      <c r="A115">
        <v>110</v>
      </c>
      <c r="AF115" t="s">
        <v>413</v>
      </c>
      <c r="AG115" t="s">
        <v>716</v>
      </c>
      <c r="AH115" t="s">
        <v>716</v>
      </c>
      <c r="AI115">
        <v>4</v>
      </c>
    </row>
    <row r="116" spans="1:35">
      <c r="A116">
        <v>111</v>
      </c>
      <c r="AF116" t="s">
        <v>717</v>
      </c>
      <c r="AG116" t="s">
        <v>718</v>
      </c>
      <c r="AH116" t="s">
        <v>718</v>
      </c>
      <c r="AI116" t="s">
        <v>181</v>
      </c>
    </row>
    <row r="117" spans="1:35">
      <c r="A117">
        <v>112</v>
      </c>
      <c r="AF117" t="s">
        <v>591</v>
      </c>
      <c r="AG117" t="s">
        <v>609</v>
      </c>
      <c r="AH117" t="s">
        <v>609</v>
      </c>
    </row>
    <row r="118" spans="1:35">
      <c r="A118">
        <v>113</v>
      </c>
      <c r="AF118" t="s">
        <v>59</v>
      </c>
      <c r="AG118" t="s">
        <v>603</v>
      </c>
      <c r="AH118" t="s">
        <v>603</v>
      </c>
      <c r="AI118" t="s">
        <v>181</v>
      </c>
    </row>
    <row r="119" spans="1:35">
      <c r="A119">
        <v>114</v>
      </c>
      <c r="AF119" t="s">
        <v>719</v>
      </c>
      <c r="AG119" t="s">
        <v>720</v>
      </c>
      <c r="AH119" t="s">
        <v>720</v>
      </c>
      <c r="AI119">
        <v>2</v>
      </c>
    </row>
    <row r="120" spans="1:35">
      <c r="A120">
        <v>115</v>
      </c>
      <c r="AF120" t="s">
        <v>721</v>
      </c>
      <c r="AG120" t="s">
        <v>722</v>
      </c>
      <c r="AH120" t="s">
        <v>722</v>
      </c>
      <c r="AI120">
        <v>2</v>
      </c>
    </row>
    <row r="121" spans="1:35">
      <c r="A121">
        <v>116</v>
      </c>
      <c r="AF121" t="s">
        <v>723</v>
      </c>
      <c r="AG121" t="s">
        <v>724</v>
      </c>
      <c r="AH121" t="s">
        <v>724</v>
      </c>
      <c r="AI121">
        <v>2</v>
      </c>
    </row>
    <row r="122" spans="1:35">
      <c r="A122">
        <v>117</v>
      </c>
      <c r="AF122" t="s">
        <v>725</v>
      </c>
      <c r="AG122" t="s">
        <v>726</v>
      </c>
      <c r="AH122" t="s">
        <v>726</v>
      </c>
      <c r="AI122">
        <v>2</v>
      </c>
    </row>
    <row r="123" spans="1:35">
      <c r="A123">
        <v>118</v>
      </c>
      <c r="AF123" t="s">
        <v>419</v>
      </c>
      <c r="AG123" t="s">
        <v>727</v>
      </c>
      <c r="AH123" t="s">
        <v>727</v>
      </c>
      <c r="AI123">
        <v>4</v>
      </c>
    </row>
    <row r="124" spans="1:35">
      <c r="A124">
        <v>119</v>
      </c>
      <c r="AF124" t="s">
        <v>425</v>
      </c>
      <c r="AG124" t="s">
        <v>614</v>
      </c>
      <c r="AH124" t="s">
        <v>614</v>
      </c>
      <c r="AI124" t="s">
        <v>181</v>
      </c>
    </row>
    <row r="125" spans="1:35">
      <c r="A125">
        <v>120</v>
      </c>
      <c r="AF125" t="s">
        <v>601</v>
      </c>
      <c r="AG125" t="s">
        <v>619</v>
      </c>
      <c r="AH125" t="s">
        <v>619</v>
      </c>
      <c r="AI125">
        <v>3</v>
      </c>
    </row>
    <row r="126" spans="1:35">
      <c r="A126">
        <v>121</v>
      </c>
      <c r="AF126" t="s">
        <v>608</v>
      </c>
      <c r="AG126" t="s">
        <v>625</v>
      </c>
      <c r="AH126" t="s">
        <v>625</v>
      </c>
      <c r="AI126" t="s">
        <v>181</v>
      </c>
    </row>
    <row r="127" spans="1:35">
      <c r="A127">
        <v>122</v>
      </c>
      <c r="AF127" t="s">
        <v>204</v>
      </c>
      <c r="AG127" t="s">
        <v>728</v>
      </c>
      <c r="AH127" t="s">
        <v>728</v>
      </c>
      <c r="AI127" t="s">
        <v>729</v>
      </c>
    </row>
    <row r="128" spans="1:35">
      <c r="A128">
        <v>123</v>
      </c>
      <c r="AF128" t="s">
        <v>644</v>
      </c>
      <c r="AG128" t="s">
        <v>730</v>
      </c>
      <c r="AH128" t="s">
        <v>730</v>
      </c>
      <c r="AI128" t="s">
        <v>731</v>
      </c>
    </row>
    <row r="129" spans="1:35">
      <c r="A129">
        <v>124</v>
      </c>
      <c r="AF129" t="s">
        <v>430</v>
      </c>
      <c r="AG129" t="s">
        <v>732</v>
      </c>
      <c r="AH129" t="s">
        <v>732</v>
      </c>
      <c r="AI129">
        <v>4</v>
      </c>
    </row>
    <row r="130" spans="1:35">
      <c r="A130">
        <v>125</v>
      </c>
      <c r="AF130" t="s">
        <v>436</v>
      </c>
      <c r="AG130" t="s">
        <v>733</v>
      </c>
      <c r="AH130" t="s">
        <v>733</v>
      </c>
      <c r="AI130">
        <v>4</v>
      </c>
    </row>
    <row r="131" spans="1:35">
      <c r="A131">
        <v>126</v>
      </c>
      <c r="AF131" t="s">
        <v>613</v>
      </c>
      <c r="AG131" t="s">
        <v>628</v>
      </c>
      <c r="AH131" t="s">
        <v>628</v>
      </c>
    </row>
    <row r="132" spans="1:35">
      <c r="A132">
        <v>127</v>
      </c>
      <c r="AF132" t="s">
        <v>441</v>
      </c>
      <c r="AG132" t="s">
        <v>734</v>
      </c>
      <c r="AH132" t="s">
        <v>734</v>
      </c>
      <c r="AI132">
        <v>4</v>
      </c>
    </row>
    <row r="133" spans="1:35">
      <c r="A133">
        <v>128</v>
      </c>
      <c r="AF133" t="s">
        <v>618</v>
      </c>
      <c r="AG133" t="s">
        <v>632</v>
      </c>
      <c r="AH133" t="s">
        <v>632</v>
      </c>
      <c r="AI133" t="s">
        <v>735</v>
      </c>
    </row>
    <row r="134" spans="1:35">
      <c r="A134">
        <v>129</v>
      </c>
      <c r="AF134" t="s">
        <v>624</v>
      </c>
      <c r="AG134" t="s">
        <v>636</v>
      </c>
      <c r="AH134" t="s">
        <v>636</v>
      </c>
    </row>
    <row r="135" spans="1:35">
      <c r="A135">
        <v>130</v>
      </c>
      <c r="AF135" t="s">
        <v>446</v>
      </c>
      <c r="AG135" t="s">
        <v>736</v>
      </c>
      <c r="AH135" t="s">
        <v>640</v>
      </c>
      <c r="AI135">
        <v>4</v>
      </c>
    </row>
    <row r="136" spans="1:35">
      <c r="A136">
        <v>131</v>
      </c>
      <c r="AF136" t="s">
        <v>737</v>
      </c>
      <c r="AG136" t="s">
        <v>738</v>
      </c>
      <c r="AH136" t="s">
        <v>738</v>
      </c>
      <c r="AI136">
        <v>4</v>
      </c>
    </row>
    <row r="137" spans="1:35">
      <c r="A137">
        <v>132</v>
      </c>
      <c r="AF137" t="s">
        <v>631</v>
      </c>
      <c r="AG137" t="s">
        <v>643</v>
      </c>
      <c r="AH137" t="s">
        <v>643</v>
      </c>
      <c r="AI137" t="s">
        <v>181</v>
      </c>
    </row>
    <row r="138" spans="1:35">
      <c r="A138">
        <v>133</v>
      </c>
      <c r="AF138" t="s">
        <v>635</v>
      </c>
      <c r="AG138" t="s">
        <v>648</v>
      </c>
      <c r="AH138" t="s">
        <v>648</v>
      </c>
    </row>
    <row r="139" spans="1:35">
      <c r="A139">
        <v>134</v>
      </c>
      <c r="AF139" t="s">
        <v>451</v>
      </c>
      <c r="AG139" t="s">
        <v>739</v>
      </c>
      <c r="AH139" t="s">
        <v>739</v>
      </c>
      <c r="AI139">
        <v>4</v>
      </c>
    </row>
    <row r="140" spans="1:35" ht="15.75" thickBot="1">
      <c r="A140">
        <v>135</v>
      </c>
      <c r="AF140" t="s">
        <v>740</v>
      </c>
      <c r="AG140" t="s">
        <v>741</v>
      </c>
      <c r="AH140" t="s">
        <v>741</v>
      </c>
    </row>
    <row r="141" spans="1:35" ht="15.75" thickBot="1">
      <c r="A141">
        <v>136</v>
      </c>
      <c r="AF141" t="s">
        <v>227</v>
      </c>
      <c r="AG141" t="s">
        <v>742</v>
      </c>
      <c r="AH141" t="s">
        <v>742</v>
      </c>
    </row>
    <row r="142" spans="1:35">
      <c r="A142">
        <v>137</v>
      </c>
    </row>
    <row r="143" spans="1:35">
      <c r="A143">
        <v>138</v>
      </c>
    </row>
    <row r="144" spans="1:35">
      <c r="A144">
        <v>139</v>
      </c>
    </row>
    <row r="145" spans="1:1">
      <c r="A145">
        <v>140</v>
      </c>
    </row>
    <row r="146" spans="1:1">
      <c r="A146">
        <v>141</v>
      </c>
    </row>
    <row r="147" spans="1:1">
      <c r="A147">
        <v>142</v>
      </c>
    </row>
    <row r="148" spans="1:1">
      <c r="A148">
        <v>143</v>
      </c>
    </row>
    <row r="149" spans="1:1">
      <c r="A149">
        <v>144</v>
      </c>
    </row>
    <row r="150" spans="1:1">
      <c r="A150">
        <v>145</v>
      </c>
    </row>
    <row r="151" spans="1:1">
      <c r="A151">
        <v>146</v>
      </c>
    </row>
    <row r="152" spans="1:1">
      <c r="A152">
        <v>147</v>
      </c>
    </row>
    <row r="153" spans="1:1">
      <c r="A153">
        <v>148</v>
      </c>
    </row>
    <row r="154" spans="1:1">
      <c r="A154">
        <v>149</v>
      </c>
    </row>
    <row r="155" spans="1:1">
      <c r="A155">
        <v>150</v>
      </c>
    </row>
    <row r="156" spans="1:1">
      <c r="A156">
        <v>151</v>
      </c>
    </row>
    <row r="157" spans="1:1">
      <c r="A157">
        <v>152</v>
      </c>
    </row>
    <row r="158" spans="1:1">
      <c r="A158">
        <v>153</v>
      </c>
    </row>
    <row r="159" spans="1:1">
      <c r="A159">
        <v>154</v>
      </c>
    </row>
    <row r="160" spans="1:1">
      <c r="A160">
        <v>155</v>
      </c>
    </row>
    <row r="161" spans="1:1">
      <c r="A161">
        <v>156</v>
      </c>
    </row>
    <row r="162" spans="1:1">
      <c r="A162">
        <v>157</v>
      </c>
    </row>
    <row r="163" spans="1:1">
      <c r="A163">
        <v>158</v>
      </c>
    </row>
    <row r="164" spans="1:1">
      <c r="A164">
        <v>159</v>
      </c>
    </row>
    <row r="165" spans="1:1">
      <c r="A165">
        <v>160</v>
      </c>
    </row>
    <row r="166" spans="1:1">
      <c r="A166">
        <v>161</v>
      </c>
    </row>
    <row r="167" spans="1:1">
      <c r="A167">
        <v>162</v>
      </c>
    </row>
    <row r="168" spans="1:1">
      <c r="A168">
        <v>163</v>
      </c>
    </row>
    <row r="169" spans="1:1">
      <c r="A169">
        <v>164</v>
      </c>
    </row>
    <row r="170" spans="1:1">
      <c r="A170">
        <v>165</v>
      </c>
    </row>
    <row r="171" spans="1:1">
      <c r="A171">
        <v>166</v>
      </c>
    </row>
    <row r="172" spans="1:1">
      <c r="A172">
        <v>167</v>
      </c>
    </row>
    <row r="173" spans="1:1">
      <c r="A173">
        <v>168</v>
      </c>
    </row>
    <row r="174" spans="1:1">
      <c r="A174">
        <v>169</v>
      </c>
    </row>
    <row r="175" spans="1:1">
      <c r="A175">
        <v>170</v>
      </c>
    </row>
    <row r="176" spans="1:1">
      <c r="A176">
        <v>171</v>
      </c>
    </row>
    <row r="177" spans="1:1">
      <c r="A177">
        <v>172</v>
      </c>
    </row>
    <row r="178" spans="1:1">
      <c r="A178">
        <v>173</v>
      </c>
    </row>
    <row r="179" spans="1:1">
      <c r="A179">
        <v>174</v>
      </c>
    </row>
    <row r="180" spans="1:1">
      <c r="A180">
        <v>175</v>
      </c>
    </row>
    <row r="181" spans="1:1">
      <c r="A181">
        <v>176</v>
      </c>
    </row>
    <row r="182" spans="1:1">
      <c r="A182">
        <v>177</v>
      </c>
    </row>
    <row r="183" spans="1:1">
      <c r="A183">
        <v>178</v>
      </c>
    </row>
    <row r="184" spans="1:1">
      <c r="A184">
        <v>179</v>
      </c>
    </row>
    <row r="185" spans="1:1">
      <c r="A185">
        <v>180</v>
      </c>
    </row>
    <row r="186" spans="1:1">
      <c r="A186">
        <v>181</v>
      </c>
    </row>
    <row r="187" spans="1:1">
      <c r="A187">
        <v>182</v>
      </c>
    </row>
    <row r="188" spans="1:1">
      <c r="A188">
        <v>183</v>
      </c>
    </row>
    <row r="189" spans="1:1">
      <c r="A189">
        <v>184</v>
      </c>
    </row>
    <row r="190" spans="1:1">
      <c r="A190">
        <v>185</v>
      </c>
    </row>
    <row r="191" spans="1:1">
      <c r="A191">
        <v>186</v>
      </c>
    </row>
    <row r="192" spans="1:1">
      <c r="A192">
        <v>187</v>
      </c>
    </row>
    <row r="193" spans="1:1">
      <c r="A193">
        <v>188</v>
      </c>
    </row>
    <row r="194" spans="1:1">
      <c r="A194">
        <v>189</v>
      </c>
    </row>
    <row r="195" spans="1:1">
      <c r="A195">
        <v>190</v>
      </c>
    </row>
    <row r="196" spans="1:1">
      <c r="A196">
        <v>191</v>
      </c>
    </row>
    <row r="197" spans="1:1">
      <c r="A197">
        <v>192</v>
      </c>
    </row>
    <row r="198" spans="1:1">
      <c r="A198">
        <v>193</v>
      </c>
    </row>
    <row r="199" spans="1:1">
      <c r="A199">
        <v>194</v>
      </c>
    </row>
    <row r="200" spans="1:1">
      <c r="A200">
        <v>195</v>
      </c>
    </row>
    <row r="201" spans="1:1">
      <c r="A201">
        <v>196</v>
      </c>
    </row>
    <row r="202" spans="1:1">
      <c r="A202">
        <v>197</v>
      </c>
    </row>
    <row r="203" spans="1:1">
      <c r="A203">
        <v>198</v>
      </c>
    </row>
    <row r="204" spans="1:1">
      <c r="A204">
        <v>199</v>
      </c>
    </row>
    <row r="205" spans="1:1">
      <c r="A205">
        <v>200</v>
      </c>
    </row>
    <row r="206" spans="1:1">
      <c r="A206">
        <v>201</v>
      </c>
    </row>
    <row r="207" spans="1:1">
      <c r="A207">
        <v>202</v>
      </c>
    </row>
    <row r="208" spans="1:1">
      <c r="A208">
        <v>203</v>
      </c>
    </row>
    <row r="209" spans="1:1">
      <c r="A209">
        <v>204</v>
      </c>
    </row>
    <row r="210" spans="1:1">
      <c r="A210">
        <v>205</v>
      </c>
    </row>
    <row r="211" spans="1:1">
      <c r="A211">
        <v>206</v>
      </c>
    </row>
    <row r="212" spans="1:1">
      <c r="A212">
        <v>207</v>
      </c>
    </row>
    <row r="213" spans="1:1">
      <c r="A213">
        <v>208</v>
      </c>
    </row>
    <row r="214" spans="1:1">
      <c r="A214">
        <v>209</v>
      </c>
    </row>
    <row r="215" spans="1:1">
      <c r="A215">
        <v>210</v>
      </c>
    </row>
    <row r="216" spans="1:1">
      <c r="A216">
        <v>211</v>
      </c>
    </row>
    <row r="217" spans="1:1">
      <c r="A217">
        <v>212</v>
      </c>
    </row>
    <row r="218" spans="1:1">
      <c r="A218">
        <v>213</v>
      </c>
    </row>
    <row r="219" spans="1:1">
      <c r="A219">
        <v>214</v>
      </c>
    </row>
    <row r="220" spans="1:1">
      <c r="A220">
        <v>215</v>
      </c>
    </row>
    <row r="221" spans="1:1">
      <c r="A221">
        <v>216</v>
      </c>
    </row>
    <row r="222" spans="1:1">
      <c r="A222">
        <v>217</v>
      </c>
    </row>
    <row r="223" spans="1:1">
      <c r="A223">
        <v>218</v>
      </c>
    </row>
    <row r="224" spans="1:1">
      <c r="A224">
        <v>219</v>
      </c>
    </row>
    <row r="225" spans="1:1">
      <c r="A225">
        <v>220</v>
      </c>
    </row>
    <row r="226" spans="1:1">
      <c r="A226">
        <v>221</v>
      </c>
    </row>
    <row r="227" spans="1:1">
      <c r="A227">
        <v>222</v>
      </c>
    </row>
    <row r="228" spans="1:1">
      <c r="A228">
        <v>223</v>
      </c>
    </row>
    <row r="229" spans="1:1">
      <c r="A229">
        <v>224</v>
      </c>
    </row>
    <row r="230" spans="1:1">
      <c r="A230">
        <v>225</v>
      </c>
    </row>
    <row r="231" spans="1:1">
      <c r="A231">
        <v>226</v>
      </c>
    </row>
    <row r="232" spans="1:1">
      <c r="A232">
        <v>227</v>
      </c>
    </row>
    <row r="233" spans="1:1">
      <c r="A233">
        <v>228</v>
      </c>
    </row>
    <row r="234" spans="1:1">
      <c r="A234">
        <v>229</v>
      </c>
    </row>
    <row r="235" spans="1:1">
      <c r="A235">
        <v>230</v>
      </c>
    </row>
    <row r="236" spans="1:1">
      <c r="A236">
        <v>231</v>
      </c>
    </row>
    <row r="237" spans="1:1">
      <c r="A237">
        <v>232</v>
      </c>
    </row>
    <row r="238" spans="1:1">
      <c r="A238">
        <v>233</v>
      </c>
    </row>
    <row r="239" spans="1:1">
      <c r="A239">
        <v>234</v>
      </c>
    </row>
    <row r="240" spans="1:1">
      <c r="A240">
        <v>235</v>
      </c>
    </row>
    <row r="241" spans="1:1">
      <c r="A241">
        <v>236</v>
      </c>
    </row>
    <row r="242" spans="1:1">
      <c r="A242">
        <v>237</v>
      </c>
    </row>
    <row r="243" spans="1:1">
      <c r="A243">
        <v>238</v>
      </c>
    </row>
    <row r="244" spans="1:1">
      <c r="A244">
        <v>239</v>
      </c>
    </row>
    <row r="245" spans="1:1">
      <c r="A245">
        <v>240</v>
      </c>
    </row>
    <row r="246" spans="1:1">
      <c r="A246">
        <v>241</v>
      </c>
    </row>
    <row r="247" spans="1:1">
      <c r="A247">
        <v>242</v>
      </c>
    </row>
    <row r="248" spans="1:1">
      <c r="A248">
        <v>243</v>
      </c>
    </row>
    <row r="249" spans="1:1">
      <c r="A249">
        <v>244</v>
      </c>
    </row>
    <row r="250" spans="1:1">
      <c r="A250">
        <v>245</v>
      </c>
    </row>
    <row r="251" spans="1:1">
      <c r="A251">
        <v>246</v>
      </c>
    </row>
    <row r="252" spans="1:1">
      <c r="A252">
        <v>247</v>
      </c>
    </row>
    <row r="253" spans="1:1">
      <c r="A253">
        <v>248</v>
      </c>
    </row>
    <row r="254" spans="1:1">
      <c r="A254">
        <v>249</v>
      </c>
    </row>
    <row r="255" spans="1:1">
      <c r="A255">
        <v>250</v>
      </c>
    </row>
    <row r="256" spans="1:1">
      <c r="A256">
        <v>251</v>
      </c>
    </row>
    <row r="257" spans="1:1">
      <c r="A257">
        <v>252</v>
      </c>
    </row>
    <row r="258" spans="1:1">
      <c r="A258">
        <v>253</v>
      </c>
    </row>
    <row r="259" spans="1:1">
      <c r="A259">
        <v>254</v>
      </c>
    </row>
    <row r="260" spans="1:1">
      <c r="A260">
        <v>255</v>
      </c>
    </row>
    <row r="261" spans="1:1">
      <c r="A261">
        <v>256</v>
      </c>
    </row>
    <row r="262" spans="1:1">
      <c r="A262">
        <v>257</v>
      </c>
    </row>
    <row r="263" spans="1:1">
      <c r="A263">
        <v>258</v>
      </c>
    </row>
    <row r="264" spans="1:1">
      <c r="A264">
        <v>259</v>
      </c>
    </row>
    <row r="265" spans="1:1">
      <c r="A265">
        <v>260</v>
      </c>
    </row>
    <row r="266" spans="1:1">
      <c r="A266">
        <v>261</v>
      </c>
    </row>
    <row r="267" spans="1:1">
      <c r="A267">
        <v>262</v>
      </c>
    </row>
    <row r="268" spans="1:1">
      <c r="A268">
        <v>263</v>
      </c>
    </row>
    <row r="269" spans="1:1">
      <c r="A269">
        <v>264</v>
      </c>
    </row>
    <row r="270" spans="1:1">
      <c r="A270">
        <v>265</v>
      </c>
    </row>
    <row r="271" spans="1:1">
      <c r="A271">
        <v>266</v>
      </c>
    </row>
    <row r="272" spans="1:1">
      <c r="A272">
        <v>267</v>
      </c>
    </row>
    <row r="273" spans="1:1">
      <c r="A273">
        <v>268</v>
      </c>
    </row>
    <row r="274" spans="1:1">
      <c r="A274">
        <v>269</v>
      </c>
    </row>
    <row r="275" spans="1:1">
      <c r="A275">
        <v>270</v>
      </c>
    </row>
    <row r="276" spans="1:1">
      <c r="A276">
        <v>271</v>
      </c>
    </row>
    <row r="277" spans="1:1">
      <c r="A277">
        <v>272</v>
      </c>
    </row>
    <row r="278" spans="1:1">
      <c r="A278">
        <v>273</v>
      </c>
    </row>
    <row r="279" spans="1:1">
      <c r="A279">
        <v>274</v>
      </c>
    </row>
    <row r="280" spans="1:1">
      <c r="A280">
        <v>275</v>
      </c>
    </row>
    <row r="281" spans="1:1">
      <c r="A281">
        <v>276</v>
      </c>
    </row>
    <row r="282" spans="1:1">
      <c r="A282">
        <v>277</v>
      </c>
    </row>
    <row r="283" spans="1:1">
      <c r="A283">
        <v>278</v>
      </c>
    </row>
    <row r="284" spans="1:1">
      <c r="A284">
        <v>279</v>
      </c>
    </row>
    <row r="285" spans="1:1">
      <c r="A285">
        <v>280</v>
      </c>
    </row>
    <row r="286" spans="1:1">
      <c r="A286">
        <v>281</v>
      </c>
    </row>
    <row r="287" spans="1:1">
      <c r="A287">
        <v>282</v>
      </c>
    </row>
    <row r="288" spans="1:1">
      <c r="A288">
        <v>283</v>
      </c>
    </row>
    <row r="289" spans="1:1">
      <c r="A289">
        <v>284</v>
      </c>
    </row>
    <row r="290" spans="1:1">
      <c r="A290">
        <v>285</v>
      </c>
    </row>
    <row r="291" spans="1:1">
      <c r="A291">
        <v>286</v>
      </c>
    </row>
    <row r="292" spans="1:1">
      <c r="A292">
        <v>287</v>
      </c>
    </row>
    <row r="293" spans="1:1">
      <c r="A293">
        <v>288</v>
      </c>
    </row>
    <row r="294" spans="1:1">
      <c r="A294">
        <v>289</v>
      </c>
    </row>
    <row r="295" spans="1:1">
      <c r="A295">
        <v>290</v>
      </c>
    </row>
    <row r="296" spans="1:1">
      <c r="A296">
        <v>291</v>
      </c>
    </row>
    <row r="297" spans="1:1">
      <c r="A297">
        <v>292</v>
      </c>
    </row>
    <row r="298" spans="1:1">
      <c r="A298">
        <v>293</v>
      </c>
    </row>
    <row r="299" spans="1:1">
      <c r="A299">
        <v>294</v>
      </c>
    </row>
    <row r="300" spans="1:1">
      <c r="A300">
        <v>295</v>
      </c>
    </row>
    <row r="301" spans="1:1">
      <c r="A301">
        <v>296</v>
      </c>
    </row>
    <row r="302" spans="1:1">
      <c r="A302">
        <v>297</v>
      </c>
    </row>
    <row r="303" spans="1:1">
      <c r="A303">
        <v>298</v>
      </c>
    </row>
    <row r="304" spans="1:1">
      <c r="A304">
        <v>299</v>
      </c>
    </row>
    <row r="305" spans="1:1">
      <c r="A305">
        <v>300</v>
      </c>
    </row>
    <row r="306" spans="1:1">
      <c r="A306">
        <v>301</v>
      </c>
    </row>
    <row r="307" spans="1:1">
      <c r="A307">
        <v>302</v>
      </c>
    </row>
    <row r="308" spans="1:1">
      <c r="A308">
        <v>303</v>
      </c>
    </row>
    <row r="309" spans="1:1">
      <c r="A309">
        <v>304</v>
      </c>
    </row>
    <row r="310" spans="1:1">
      <c r="A310">
        <v>305</v>
      </c>
    </row>
    <row r="311" spans="1:1">
      <c r="A311">
        <v>306</v>
      </c>
    </row>
    <row r="312" spans="1:1">
      <c r="A312">
        <v>307</v>
      </c>
    </row>
    <row r="313" spans="1:1">
      <c r="A313">
        <v>308</v>
      </c>
    </row>
    <row r="314" spans="1:1">
      <c r="A314">
        <v>309</v>
      </c>
    </row>
    <row r="315" spans="1:1">
      <c r="A315">
        <v>310</v>
      </c>
    </row>
    <row r="316" spans="1:1">
      <c r="A316">
        <v>311</v>
      </c>
    </row>
    <row r="317" spans="1:1">
      <c r="A317">
        <v>312</v>
      </c>
    </row>
    <row r="318" spans="1:1">
      <c r="A318">
        <v>313</v>
      </c>
    </row>
    <row r="319" spans="1:1">
      <c r="A319">
        <v>314</v>
      </c>
    </row>
    <row r="320" spans="1:1">
      <c r="A320">
        <v>315</v>
      </c>
    </row>
    <row r="321" spans="1:1">
      <c r="A321">
        <v>316</v>
      </c>
    </row>
    <row r="322" spans="1:1">
      <c r="A322">
        <v>317</v>
      </c>
    </row>
    <row r="323" spans="1:1">
      <c r="A323">
        <v>318</v>
      </c>
    </row>
    <row r="324" spans="1:1">
      <c r="A324">
        <v>319</v>
      </c>
    </row>
    <row r="325" spans="1:1">
      <c r="A325">
        <v>320</v>
      </c>
    </row>
    <row r="326" spans="1:1">
      <c r="A326">
        <v>321</v>
      </c>
    </row>
    <row r="327" spans="1:1">
      <c r="A327">
        <v>322</v>
      </c>
    </row>
    <row r="328" spans="1:1">
      <c r="A328">
        <v>323</v>
      </c>
    </row>
    <row r="329" spans="1:1">
      <c r="A329">
        <v>324</v>
      </c>
    </row>
    <row r="330" spans="1:1">
      <c r="A330">
        <v>325</v>
      </c>
    </row>
    <row r="331" spans="1:1">
      <c r="A331">
        <v>326</v>
      </c>
    </row>
    <row r="332" spans="1:1">
      <c r="A332">
        <v>327</v>
      </c>
    </row>
    <row r="333" spans="1:1">
      <c r="A333">
        <v>328</v>
      </c>
    </row>
    <row r="334" spans="1:1">
      <c r="A334">
        <v>329</v>
      </c>
    </row>
    <row r="335" spans="1:1">
      <c r="A335">
        <v>330</v>
      </c>
    </row>
    <row r="336" spans="1:1">
      <c r="A336">
        <v>331</v>
      </c>
    </row>
    <row r="337" spans="1:1">
      <c r="A337">
        <v>332</v>
      </c>
    </row>
    <row r="338" spans="1:1">
      <c r="A338">
        <v>333</v>
      </c>
    </row>
    <row r="339" spans="1:1">
      <c r="A339">
        <v>334</v>
      </c>
    </row>
    <row r="340" spans="1:1">
      <c r="A340">
        <v>335</v>
      </c>
    </row>
    <row r="341" spans="1:1">
      <c r="A341">
        <v>336</v>
      </c>
    </row>
    <row r="342" spans="1:1">
      <c r="A342">
        <v>337</v>
      </c>
    </row>
    <row r="343" spans="1:1">
      <c r="A343">
        <v>338</v>
      </c>
    </row>
    <row r="344" spans="1:1">
      <c r="A344">
        <v>339</v>
      </c>
    </row>
    <row r="345" spans="1:1">
      <c r="A345">
        <v>340</v>
      </c>
    </row>
    <row r="346" spans="1:1">
      <c r="A346">
        <v>341</v>
      </c>
    </row>
    <row r="347" spans="1:1">
      <c r="A347">
        <v>342</v>
      </c>
    </row>
    <row r="348" spans="1:1">
      <c r="A348">
        <v>343</v>
      </c>
    </row>
    <row r="349" spans="1:1">
      <c r="A349">
        <v>344</v>
      </c>
    </row>
    <row r="350" spans="1:1">
      <c r="A350">
        <v>345</v>
      </c>
    </row>
    <row r="351" spans="1:1">
      <c r="A351">
        <v>346</v>
      </c>
    </row>
    <row r="352" spans="1:1">
      <c r="A352">
        <v>347</v>
      </c>
    </row>
    <row r="353" spans="1:1">
      <c r="A353">
        <v>348</v>
      </c>
    </row>
    <row r="354" spans="1:1">
      <c r="A354">
        <v>349</v>
      </c>
    </row>
    <row r="355" spans="1:1">
      <c r="A355">
        <v>350</v>
      </c>
    </row>
    <row r="356" spans="1:1">
      <c r="A356">
        <v>351</v>
      </c>
    </row>
    <row r="357" spans="1:1">
      <c r="A357">
        <v>352</v>
      </c>
    </row>
    <row r="358" spans="1:1">
      <c r="A358">
        <v>353</v>
      </c>
    </row>
    <row r="359" spans="1:1">
      <c r="A359">
        <v>354</v>
      </c>
    </row>
    <row r="360" spans="1:1">
      <c r="A360">
        <v>355</v>
      </c>
    </row>
    <row r="361" spans="1:1">
      <c r="A361">
        <v>356</v>
      </c>
    </row>
    <row r="362" spans="1:1">
      <c r="A362">
        <v>357</v>
      </c>
    </row>
    <row r="363" spans="1:1">
      <c r="A363">
        <v>358</v>
      </c>
    </row>
    <row r="364" spans="1:1">
      <c r="A364">
        <v>359</v>
      </c>
    </row>
    <row r="365" spans="1:1">
      <c r="A365">
        <v>360</v>
      </c>
    </row>
    <row r="366" spans="1:1">
      <c r="A366">
        <v>361</v>
      </c>
    </row>
    <row r="367" spans="1:1">
      <c r="A367">
        <v>362</v>
      </c>
    </row>
    <row r="368" spans="1:1">
      <c r="A368">
        <v>363</v>
      </c>
    </row>
    <row r="369" spans="1:1">
      <c r="A369">
        <v>364</v>
      </c>
    </row>
    <row r="370" spans="1:1">
      <c r="A370">
        <v>365</v>
      </c>
    </row>
    <row r="371" spans="1:1">
      <c r="A371">
        <v>366</v>
      </c>
    </row>
    <row r="372" spans="1:1">
      <c r="A372">
        <v>367</v>
      </c>
    </row>
    <row r="373" spans="1:1">
      <c r="A373">
        <v>368</v>
      </c>
    </row>
    <row r="374" spans="1:1">
      <c r="A374">
        <v>369</v>
      </c>
    </row>
    <row r="375" spans="1:1">
      <c r="A375">
        <v>370</v>
      </c>
    </row>
    <row r="376" spans="1:1">
      <c r="A376">
        <v>371</v>
      </c>
    </row>
    <row r="377" spans="1:1">
      <c r="A377">
        <v>372</v>
      </c>
    </row>
    <row r="378" spans="1:1">
      <c r="A378">
        <v>373</v>
      </c>
    </row>
    <row r="379" spans="1:1">
      <c r="A379">
        <v>374</v>
      </c>
    </row>
    <row r="380" spans="1:1">
      <c r="A380">
        <v>375</v>
      </c>
    </row>
    <row r="381" spans="1:1">
      <c r="A381">
        <v>376</v>
      </c>
    </row>
    <row r="382" spans="1:1">
      <c r="A382">
        <v>377</v>
      </c>
    </row>
    <row r="383" spans="1:1">
      <c r="A383">
        <v>378</v>
      </c>
    </row>
    <row r="384" spans="1:1">
      <c r="A384">
        <v>379</v>
      </c>
    </row>
    <row r="385" spans="1:1">
      <c r="A385">
        <v>380</v>
      </c>
    </row>
    <row r="386" spans="1:1">
      <c r="A386">
        <v>381</v>
      </c>
    </row>
    <row r="387" spans="1:1">
      <c r="A387">
        <v>382</v>
      </c>
    </row>
    <row r="388" spans="1:1">
      <c r="A388">
        <v>383</v>
      </c>
    </row>
    <row r="389" spans="1:1">
      <c r="A389">
        <v>384</v>
      </c>
    </row>
    <row r="390" spans="1:1">
      <c r="A390">
        <v>385</v>
      </c>
    </row>
    <row r="391" spans="1:1">
      <c r="A391">
        <v>386</v>
      </c>
    </row>
    <row r="392" spans="1:1">
      <c r="A392">
        <v>387</v>
      </c>
    </row>
    <row r="393" spans="1:1">
      <c r="A393">
        <v>388</v>
      </c>
    </row>
    <row r="394" spans="1:1">
      <c r="A394">
        <v>389</v>
      </c>
    </row>
    <row r="395" spans="1:1">
      <c r="A395">
        <v>390</v>
      </c>
    </row>
    <row r="396" spans="1:1">
      <c r="A396">
        <v>391</v>
      </c>
    </row>
    <row r="397" spans="1:1">
      <c r="A397">
        <v>392</v>
      </c>
    </row>
    <row r="398" spans="1:1">
      <c r="A398">
        <v>393</v>
      </c>
    </row>
    <row r="399" spans="1:1">
      <c r="A399">
        <v>394</v>
      </c>
    </row>
    <row r="400" spans="1:1">
      <c r="A400">
        <v>395</v>
      </c>
    </row>
    <row r="401" spans="1:1">
      <c r="A401">
        <v>396</v>
      </c>
    </row>
    <row r="402" spans="1:1">
      <c r="A402">
        <v>397</v>
      </c>
    </row>
    <row r="403" spans="1:1">
      <c r="A403">
        <v>398</v>
      </c>
    </row>
    <row r="404" spans="1:1">
      <c r="A404">
        <v>399</v>
      </c>
    </row>
    <row r="405" spans="1:1">
      <c r="A405">
        <v>400</v>
      </c>
    </row>
    <row r="406" spans="1:1">
      <c r="A406">
        <v>401</v>
      </c>
    </row>
    <row r="407" spans="1:1">
      <c r="A407">
        <v>402</v>
      </c>
    </row>
    <row r="408" spans="1:1">
      <c r="A408">
        <v>403</v>
      </c>
    </row>
    <row r="409" spans="1:1">
      <c r="A409">
        <v>404</v>
      </c>
    </row>
    <row r="410" spans="1:1">
      <c r="A410">
        <v>405</v>
      </c>
    </row>
    <row r="411" spans="1:1">
      <c r="A411">
        <v>406</v>
      </c>
    </row>
    <row r="412" spans="1:1">
      <c r="A412">
        <v>407</v>
      </c>
    </row>
    <row r="413" spans="1:1">
      <c r="A413">
        <v>408</v>
      </c>
    </row>
    <row r="414" spans="1:1">
      <c r="A414">
        <v>409</v>
      </c>
    </row>
    <row r="415" spans="1:1">
      <c r="A415">
        <v>410</v>
      </c>
    </row>
    <row r="416" spans="1:1">
      <c r="A416">
        <v>411</v>
      </c>
    </row>
    <row r="417" spans="1:1">
      <c r="A417">
        <v>412</v>
      </c>
    </row>
    <row r="418" spans="1:1">
      <c r="A418">
        <v>413</v>
      </c>
    </row>
    <row r="419" spans="1:1">
      <c r="A419">
        <v>414</v>
      </c>
    </row>
    <row r="420" spans="1:1">
      <c r="A420">
        <v>415</v>
      </c>
    </row>
    <row r="421" spans="1:1">
      <c r="A421">
        <v>416</v>
      </c>
    </row>
    <row r="422" spans="1:1">
      <c r="A422">
        <v>417</v>
      </c>
    </row>
    <row r="423" spans="1:1">
      <c r="A423">
        <v>418</v>
      </c>
    </row>
    <row r="424" spans="1:1">
      <c r="A424">
        <v>419</v>
      </c>
    </row>
    <row r="425" spans="1:1">
      <c r="A425">
        <v>420</v>
      </c>
    </row>
    <row r="426" spans="1:1">
      <c r="A426">
        <v>421</v>
      </c>
    </row>
    <row r="427" spans="1:1">
      <c r="A427">
        <v>422</v>
      </c>
    </row>
    <row r="428" spans="1:1">
      <c r="A428">
        <v>423</v>
      </c>
    </row>
    <row r="429" spans="1:1">
      <c r="A429">
        <v>424</v>
      </c>
    </row>
    <row r="430" spans="1:1">
      <c r="A430">
        <v>425</v>
      </c>
    </row>
    <row r="431" spans="1:1">
      <c r="A431">
        <v>426</v>
      </c>
    </row>
    <row r="432" spans="1:1">
      <c r="A432">
        <v>427</v>
      </c>
    </row>
    <row r="433" spans="1:1">
      <c r="A433">
        <v>428</v>
      </c>
    </row>
    <row r="434" spans="1:1">
      <c r="A434">
        <v>429</v>
      </c>
    </row>
    <row r="435" spans="1:1">
      <c r="A435">
        <v>430</v>
      </c>
    </row>
    <row r="436" spans="1:1">
      <c r="A436">
        <v>431</v>
      </c>
    </row>
    <row r="437" spans="1:1">
      <c r="A437">
        <v>432</v>
      </c>
    </row>
    <row r="438" spans="1:1">
      <c r="A438">
        <v>433</v>
      </c>
    </row>
    <row r="439" spans="1:1">
      <c r="A439">
        <v>434</v>
      </c>
    </row>
    <row r="440" spans="1:1">
      <c r="A440">
        <v>435</v>
      </c>
    </row>
    <row r="441" spans="1:1">
      <c r="A441">
        <v>436</v>
      </c>
    </row>
    <row r="442" spans="1:1">
      <c r="A442">
        <v>437</v>
      </c>
    </row>
    <row r="443" spans="1:1">
      <c r="A443">
        <v>438</v>
      </c>
    </row>
    <row r="444" spans="1:1">
      <c r="A444">
        <v>439</v>
      </c>
    </row>
    <row r="445" spans="1:1">
      <c r="A445">
        <v>440</v>
      </c>
    </row>
    <row r="446" spans="1:1">
      <c r="A446">
        <v>441</v>
      </c>
    </row>
    <row r="447" spans="1:1">
      <c r="A447">
        <v>442</v>
      </c>
    </row>
    <row r="448" spans="1:1">
      <c r="A448">
        <v>443</v>
      </c>
    </row>
    <row r="449" spans="1:1">
      <c r="A449">
        <v>444</v>
      </c>
    </row>
    <row r="450" spans="1:1">
      <c r="A450">
        <v>445</v>
      </c>
    </row>
    <row r="451" spans="1:1">
      <c r="A451">
        <v>446</v>
      </c>
    </row>
    <row r="452" spans="1:1">
      <c r="A452">
        <v>447</v>
      </c>
    </row>
    <row r="453" spans="1:1">
      <c r="A453">
        <v>448</v>
      </c>
    </row>
    <row r="454" spans="1:1">
      <c r="A454">
        <v>449</v>
      </c>
    </row>
    <row r="455" spans="1:1">
      <c r="A455">
        <v>450</v>
      </c>
    </row>
    <row r="456" spans="1:1">
      <c r="A456">
        <v>451</v>
      </c>
    </row>
    <row r="457" spans="1:1">
      <c r="A457">
        <v>452</v>
      </c>
    </row>
    <row r="458" spans="1:1">
      <c r="A458">
        <v>453</v>
      </c>
    </row>
    <row r="459" spans="1:1">
      <c r="A459">
        <v>454</v>
      </c>
    </row>
    <row r="460" spans="1:1">
      <c r="A460">
        <v>455</v>
      </c>
    </row>
    <row r="461" spans="1:1">
      <c r="A461">
        <v>456</v>
      </c>
    </row>
    <row r="462" spans="1:1">
      <c r="A462">
        <v>457</v>
      </c>
    </row>
    <row r="463" spans="1:1">
      <c r="A463">
        <v>458</v>
      </c>
    </row>
    <row r="464" spans="1:1">
      <c r="A464">
        <v>459</v>
      </c>
    </row>
    <row r="465" spans="1:1">
      <c r="A465">
        <v>460</v>
      </c>
    </row>
    <row r="466" spans="1:1">
      <c r="A466">
        <v>461</v>
      </c>
    </row>
    <row r="467" spans="1:1">
      <c r="A467">
        <v>462</v>
      </c>
    </row>
    <row r="468" spans="1:1">
      <c r="A468">
        <v>463</v>
      </c>
    </row>
    <row r="469" spans="1:1">
      <c r="A469">
        <v>464</v>
      </c>
    </row>
    <row r="470" spans="1:1">
      <c r="A470">
        <v>465</v>
      </c>
    </row>
    <row r="471" spans="1:1">
      <c r="A471">
        <v>466</v>
      </c>
    </row>
    <row r="472" spans="1:1">
      <c r="A472">
        <v>467</v>
      </c>
    </row>
    <row r="473" spans="1:1">
      <c r="A473">
        <v>468</v>
      </c>
    </row>
    <row r="474" spans="1:1">
      <c r="A474">
        <v>469</v>
      </c>
    </row>
    <row r="475" spans="1:1">
      <c r="A475">
        <v>470</v>
      </c>
    </row>
    <row r="476" spans="1:1">
      <c r="A476">
        <v>471</v>
      </c>
    </row>
    <row r="477" spans="1:1">
      <c r="A477">
        <v>472</v>
      </c>
    </row>
    <row r="478" spans="1:1">
      <c r="A478">
        <v>473</v>
      </c>
    </row>
    <row r="479" spans="1:1">
      <c r="A479">
        <v>474</v>
      </c>
    </row>
    <row r="480" spans="1:1">
      <c r="A480">
        <v>475</v>
      </c>
    </row>
    <row r="481" spans="1:1">
      <c r="A481">
        <v>476</v>
      </c>
    </row>
    <row r="482" spans="1:1">
      <c r="A482">
        <v>477</v>
      </c>
    </row>
    <row r="483" spans="1:1">
      <c r="A483">
        <v>478</v>
      </c>
    </row>
    <row r="484" spans="1:1">
      <c r="A484">
        <v>479</v>
      </c>
    </row>
    <row r="485" spans="1:1">
      <c r="A485">
        <v>480</v>
      </c>
    </row>
    <row r="486" spans="1:1">
      <c r="A486">
        <v>481</v>
      </c>
    </row>
    <row r="487" spans="1:1">
      <c r="A487">
        <v>482</v>
      </c>
    </row>
    <row r="488" spans="1:1">
      <c r="A488">
        <v>483</v>
      </c>
    </row>
    <row r="489" spans="1:1">
      <c r="A489">
        <v>484</v>
      </c>
    </row>
    <row r="490" spans="1:1">
      <c r="A490">
        <v>485</v>
      </c>
    </row>
    <row r="491" spans="1:1">
      <c r="A491">
        <v>486</v>
      </c>
    </row>
    <row r="492" spans="1:1">
      <c r="A492">
        <v>487</v>
      </c>
    </row>
    <row r="493" spans="1:1">
      <c r="A493">
        <v>488</v>
      </c>
    </row>
    <row r="494" spans="1:1">
      <c r="A494">
        <v>489</v>
      </c>
    </row>
    <row r="495" spans="1:1">
      <c r="A495">
        <v>490</v>
      </c>
    </row>
    <row r="496" spans="1:1">
      <c r="A496">
        <v>491</v>
      </c>
    </row>
    <row r="497" spans="1:1">
      <c r="A497">
        <v>492</v>
      </c>
    </row>
    <row r="498" spans="1:1">
      <c r="A498">
        <v>493</v>
      </c>
    </row>
    <row r="499" spans="1:1">
      <c r="A499">
        <v>494</v>
      </c>
    </row>
    <row r="500" spans="1:1">
      <c r="A500">
        <v>495</v>
      </c>
    </row>
    <row r="501" spans="1:1">
      <c r="A501">
        <v>496</v>
      </c>
    </row>
    <row r="502" spans="1:1">
      <c r="A502">
        <v>497</v>
      </c>
    </row>
    <row r="503" spans="1:1">
      <c r="A503">
        <v>498</v>
      </c>
    </row>
    <row r="504" spans="1:1">
      <c r="A504">
        <v>499</v>
      </c>
    </row>
    <row r="505" spans="1:1">
      <c r="A505">
        <v>500</v>
      </c>
    </row>
    <row r="506" spans="1:1">
      <c r="A506">
        <v>501</v>
      </c>
    </row>
    <row r="507" spans="1:1">
      <c r="A507">
        <v>502</v>
      </c>
    </row>
    <row r="508" spans="1:1">
      <c r="A508">
        <v>503</v>
      </c>
    </row>
    <row r="509" spans="1:1">
      <c r="A509">
        <v>504</v>
      </c>
    </row>
    <row r="510" spans="1:1">
      <c r="A510">
        <v>505</v>
      </c>
    </row>
    <row r="511" spans="1:1">
      <c r="A511">
        <v>506</v>
      </c>
    </row>
    <row r="512" spans="1:1">
      <c r="A512">
        <v>507</v>
      </c>
    </row>
    <row r="513" spans="1:1">
      <c r="A513">
        <v>508</v>
      </c>
    </row>
    <row r="514" spans="1:1">
      <c r="A514">
        <v>509</v>
      </c>
    </row>
    <row r="515" spans="1:1">
      <c r="A515">
        <v>510</v>
      </c>
    </row>
    <row r="516" spans="1:1">
      <c r="A516">
        <v>511</v>
      </c>
    </row>
    <row r="517" spans="1:1">
      <c r="A517">
        <v>512</v>
      </c>
    </row>
    <row r="518" spans="1:1">
      <c r="A518">
        <v>513</v>
      </c>
    </row>
    <row r="519" spans="1:1">
      <c r="A519">
        <v>514</v>
      </c>
    </row>
    <row r="520" spans="1:1">
      <c r="A520">
        <v>515</v>
      </c>
    </row>
    <row r="521" spans="1:1">
      <c r="A521">
        <v>516</v>
      </c>
    </row>
    <row r="522" spans="1:1">
      <c r="A522">
        <v>517</v>
      </c>
    </row>
    <row r="523" spans="1:1">
      <c r="A523">
        <v>518</v>
      </c>
    </row>
    <row r="524" spans="1:1">
      <c r="A524">
        <v>519</v>
      </c>
    </row>
    <row r="525" spans="1:1">
      <c r="A525">
        <v>520</v>
      </c>
    </row>
    <row r="526" spans="1:1">
      <c r="A526">
        <v>521</v>
      </c>
    </row>
    <row r="527" spans="1:1">
      <c r="A527">
        <v>522</v>
      </c>
    </row>
    <row r="528" spans="1:1">
      <c r="A528">
        <v>523</v>
      </c>
    </row>
    <row r="529" spans="1:1">
      <c r="A529">
        <v>524</v>
      </c>
    </row>
    <row r="530" spans="1:1">
      <c r="A530">
        <v>525</v>
      </c>
    </row>
    <row r="531" spans="1:1">
      <c r="A531">
        <v>526</v>
      </c>
    </row>
    <row r="532" spans="1:1">
      <c r="A532">
        <v>527</v>
      </c>
    </row>
    <row r="533" spans="1:1">
      <c r="A533">
        <v>528</v>
      </c>
    </row>
    <row r="534" spans="1:1">
      <c r="A534">
        <v>529</v>
      </c>
    </row>
    <row r="535" spans="1:1">
      <c r="A535">
        <v>530</v>
      </c>
    </row>
    <row r="536" spans="1:1">
      <c r="A536">
        <v>531</v>
      </c>
    </row>
    <row r="537" spans="1:1">
      <c r="A537">
        <v>532</v>
      </c>
    </row>
    <row r="538" spans="1:1">
      <c r="A538">
        <v>533</v>
      </c>
    </row>
    <row r="539" spans="1:1">
      <c r="A539">
        <v>534</v>
      </c>
    </row>
    <row r="540" spans="1:1">
      <c r="A540">
        <v>535</v>
      </c>
    </row>
    <row r="541" spans="1:1">
      <c r="A541">
        <v>536</v>
      </c>
    </row>
    <row r="542" spans="1:1">
      <c r="A542">
        <v>537</v>
      </c>
    </row>
    <row r="543" spans="1:1">
      <c r="A543">
        <v>538</v>
      </c>
    </row>
    <row r="544" spans="1:1">
      <c r="A544">
        <v>539</v>
      </c>
    </row>
    <row r="545" spans="1:1">
      <c r="A545">
        <v>540</v>
      </c>
    </row>
    <row r="546" spans="1:1">
      <c r="A546">
        <v>541</v>
      </c>
    </row>
    <row r="547" spans="1:1">
      <c r="A547">
        <v>542</v>
      </c>
    </row>
    <row r="548" spans="1:1">
      <c r="A548">
        <v>543</v>
      </c>
    </row>
    <row r="549" spans="1:1">
      <c r="A549">
        <v>544</v>
      </c>
    </row>
    <row r="550" spans="1:1">
      <c r="A550">
        <v>545</v>
      </c>
    </row>
    <row r="551" spans="1:1">
      <c r="A551">
        <v>546</v>
      </c>
    </row>
    <row r="552" spans="1:1">
      <c r="A552">
        <v>547</v>
      </c>
    </row>
    <row r="553" spans="1:1">
      <c r="A553">
        <v>548</v>
      </c>
    </row>
    <row r="554" spans="1:1">
      <c r="A554">
        <v>549</v>
      </c>
    </row>
    <row r="555" spans="1:1">
      <c r="A555">
        <v>550</v>
      </c>
    </row>
    <row r="556" spans="1:1">
      <c r="A556">
        <v>551</v>
      </c>
    </row>
    <row r="557" spans="1:1">
      <c r="A557">
        <v>552</v>
      </c>
    </row>
    <row r="558" spans="1:1">
      <c r="A558">
        <v>553</v>
      </c>
    </row>
    <row r="559" spans="1:1">
      <c r="A559">
        <v>554</v>
      </c>
    </row>
    <row r="560" spans="1:1">
      <c r="A560">
        <v>555</v>
      </c>
    </row>
    <row r="561" spans="1:1">
      <c r="A561">
        <v>556</v>
      </c>
    </row>
    <row r="562" spans="1:1">
      <c r="A562">
        <v>557</v>
      </c>
    </row>
    <row r="563" spans="1:1">
      <c r="A563">
        <v>558</v>
      </c>
    </row>
    <row r="564" spans="1:1">
      <c r="A564">
        <v>559</v>
      </c>
    </row>
    <row r="565" spans="1:1">
      <c r="A565">
        <v>560</v>
      </c>
    </row>
    <row r="566" spans="1:1">
      <c r="A566">
        <v>561</v>
      </c>
    </row>
    <row r="567" spans="1:1">
      <c r="A567">
        <v>562</v>
      </c>
    </row>
    <row r="568" spans="1:1">
      <c r="A568">
        <v>563</v>
      </c>
    </row>
    <row r="569" spans="1:1">
      <c r="A569">
        <v>564</v>
      </c>
    </row>
    <row r="570" spans="1:1">
      <c r="A570">
        <v>565</v>
      </c>
    </row>
    <row r="571" spans="1:1">
      <c r="A571">
        <v>566</v>
      </c>
    </row>
    <row r="572" spans="1:1">
      <c r="A572">
        <v>567</v>
      </c>
    </row>
    <row r="573" spans="1:1">
      <c r="A573">
        <v>568</v>
      </c>
    </row>
    <row r="574" spans="1:1">
      <c r="A574">
        <v>569</v>
      </c>
    </row>
    <row r="575" spans="1:1">
      <c r="A575">
        <v>570</v>
      </c>
    </row>
    <row r="576" spans="1:1">
      <c r="A576">
        <v>571</v>
      </c>
    </row>
    <row r="577" spans="1:1">
      <c r="A577">
        <v>572</v>
      </c>
    </row>
    <row r="578" spans="1:1">
      <c r="A578">
        <v>573</v>
      </c>
    </row>
    <row r="579" spans="1:1">
      <c r="A579">
        <v>574</v>
      </c>
    </row>
    <row r="580" spans="1:1">
      <c r="A580">
        <v>575</v>
      </c>
    </row>
    <row r="581" spans="1:1">
      <c r="A581">
        <v>576</v>
      </c>
    </row>
    <row r="582" spans="1:1">
      <c r="A582">
        <v>577</v>
      </c>
    </row>
    <row r="583" spans="1:1">
      <c r="A583">
        <v>578</v>
      </c>
    </row>
    <row r="584" spans="1:1">
      <c r="A584">
        <v>579</v>
      </c>
    </row>
    <row r="585" spans="1:1">
      <c r="A585">
        <v>580</v>
      </c>
    </row>
    <row r="586" spans="1:1">
      <c r="A586">
        <v>581</v>
      </c>
    </row>
    <row r="587" spans="1:1">
      <c r="A587">
        <v>582</v>
      </c>
    </row>
    <row r="588" spans="1:1">
      <c r="A588">
        <v>583</v>
      </c>
    </row>
    <row r="589" spans="1:1">
      <c r="A589">
        <v>584</v>
      </c>
    </row>
    <row r="590" spans="1:1">
      <c r="A590">
        <v>585</v>
      </c>
    </row>
    <row r="591" spans="1:1">
      <c r="A591">
        <v>586</v>
      </c>
    </row>
    <row r="592" spans="1:1">
      <c r="A592">
        <v>587</v>
      </c>
    </row>
    <row r="593" spans="1:1">
      <c r="A593">
        <v>588</v>
      </c>
    </row>
    <row r="594" spans="1:1">
      <c r="A594">
        <v>589</v>
      </c>
    </row>
    <row r="595" spans="1:1">
      <c r="A595">
        <v>590</v>
      </c>
    </row>
    <row r="596" spans="1:1">
      <c r="A596">
        <v>591</v>
      </c>
    </row>
    <row r="597" spans="1:1">
      <c r="A597">
        <v>592</v>
      </c>
    </row>
    <row r="598" spans="1:1">
      <c r="A598">
        <v>593</v>
      </c>
    </row>
    <row r="599" spans="1:1">
      <c r="A599">
        <v>594</v>
      </c>
    </row>
    <row r="600" spans="1:1">
      <c r="A600">
        <v>595</v>
      </c>
    </row>
    <row r="601" spans="1:1">
      <c r="A601">
        <v>596</v>
      </c>
    </row>
    <row r="602" spans="1:1">
      <c r="A602">
        <v>597</v>
      </c>
    </row>
    <row r="603" spans="1:1">
      <c r="A603">
        <v>598</v>
      </c>
    </row>
    <row r="604" spans="1:1">
      <c r="A604">
        <v>599</v>
      </c>
    </row>
    <row r="605" spans="1:1">
      <c r="A605">
        <v>600</v>
      </c>
    </row>
    <row r="606" spans="1:1">
      <c r="A606">
        <v>601</v>
      </c>
    </row>
    <row r="607" spans="1:1">
      <c r="A607">
        <v>602</v>
      </c>
    </row>
    <row r="608" spans="1:1">
      <c r="A608">
        <v>603</v>
      </c>
    </row>
    <row r="609" spans="1:1">
      <c r="A609">
        <v>604</v>
      </c>
    </row>
    <row r="610" spans="1:1">
      <c r="A610">
        <v>605</v>
      </c>
    </row>
    <row r="611" spans="1:1">
      <c r="A611">
        <v>606</v>
      </c>
    </row>
    <row r="612" spans="1:1">
      <c r="A612">
        <v>607</v>
      </c>
    </row>
    <row r="613" spans="1:1">
      <c r="A613">
        <v>608</v>
      </c>
    </row>
    <row r="614" spans="1:1">
      <c r="A614">
        <v>609</v>
      </c>
    </row>
    <row r="615" spans="1:1">
      <c r="A615">
        <v>610</v>
      </c>
    </row>
    <row r="616" spans="1:1">
      <c r="A616">
        <v>611</v>
      </c>
    </row>
    <row r="617" spans="1:1">
      <c r="A617">
        <v>612</v>
      </c>
    </row>
    <row r="618" spans="1:1">
      <c r="A618">
        <v>613</v>
      </c>
    </row>
    <row r="619" spans="1:1">
      <c r="A619">
        <v>614</v>
      </c>
    </row>
    <row r="620" spans="1:1">
      <c r="A620">
        <v>615</v>
      </c>
    </row>
    <row r="621" spans="1:1">
      <c r="A621">
        <v>616</v>
      </c>
    </row>
    <row r="622" spans="1:1">
      <c r="A622">
        <v>617</v>
      </c>
    </row>
    <row r="623" spans="1:1">
      <c r="A623">
        <v>618</v>
      </c>
    </row>
    <row r="624" spans="1:1">
      <c r="A624">
        <v>619</v>
      </c>
    </row>
    <row r="625" spans="1:1">
      <c r="A625">
        <v>620</v>
      </c>
    </row>
    <row r="626" spans="1:1">
      <c r="A626">
        <v>621</v>
      </c>
    </row>
    <row r="627" spans="1:1">
      <c r="A627">
        <v>622</v>
      </c>
    </row>
    <row r="628" spans="1:1">
      <c r="A628">
        <v>623</v>
      </c>
    </row>
    <row r="629" spans="1:1">
      <c r="A629">
        <v>624</v>
      </c>
    </row>
    <row r="630" spans="1:1">
      <c r="A630">
        <v>625</v>
      </c>
    </row>
    <row r="631" spans="1:1">
      <c r="A631">
        <v>626</v>
      </c>
    </row>
    <row r="632" spans="1:1">
      <c r="A632">
        <v>627</v>
      </c>
    </row>
    <row r="633" spans="1:1">
      <c r="A633">
        <v>628</v>
      </c>
    </row>
    <row r="634" spans="1:1">
      <c r="A634">
        <v>629</v>
      </c>
    </row>
    <row r="635" spans="1:1">
      <c r="A635">
        <v>630</v>
      </c>
    </row>
    <row r="636" spans="1:1">
      <c r="A636">
        <v>631</v>
      </c>
    </row>
    <row r="637" spans="1:1">
      <c r="A637">
        <v>632</v>
      </c>
    </row>
    <row r="638" spans="1:1">
      <c r="A638">
        <v>633</v>
      </c>
    </row>
    <row r="639" spans="1:1">
      <c r="A639">
        <v>634</v>
      </c>
    </row>
    <row r="640" spans="1:1">
      <c r="A640">
        <v>635</v>
      </c>
    </row>
    <row r="641" spans="1:1">
      <c r="A641">
        <v>636</v>
      </c>
    </row>
    <row r="642" spans="1:1">
      <c r="A642">
        <v>637</v>
      </c>
    </row>
    <row r="643" spans="1:1">
      <c r="A643">
        <v>638</v>
      </c>
    </row>
    <row r="644" spans="1:1">
      <c r="A644">
        <v>639</v>
      </c>
    </row>
    <row r="645" spans="1:1">
      <c r="A645">
        <v>640</v>
      </c>
    </row>
    <row r="646" spans="1:1">
      <c r="A646">
        <v>641</v>
      </c>
    </row>
    <row r="647" spans="1:1">
      <c r="A647">
        <v>642</v>
      </c>
    </row>
    <row r="648" spans="1:1">
      <c r="A648">
        <v>643</v>
      </c>
    </row>
    <row r="649" spans="1:1">
      <c r="A649">
        <v>644</v>
      </c>
    </row>
    <row r="650" spans="1:1">
      <c r="A650">
        <v>645</v>
      </c>
    </row>
    <row r="651" spans="1:1">
      <c r="A651">
        <v>646</v>
      </c>
    </row>
    <row r="652" spans="1:1">
      <c r="A652">
        <v>647</v>
      </c>
    </row>
    <row r="653" spans="1:1">
      <c r="A653">
        <v>648</v>
      </c>
    </row>
    <row r="654" spans="1:1">
      <c r="A654">
        <v>649</v>
      </c>
    </row>
    <row r="655" spans="1:1">
      <c r="A655">
        <v>650</v>
      </c>
    </row>
    <row r="656" spans="1:1">
      <c r="A656">
        <v>651</v>
      </c>
    </row>
    <row r="657" spans="1:1">
      <c r="A657">
        <v>652</v>
      </c>
    </row>
    <row r="658" spans="1:1">
      <c r="A658">
        <v>653</v>
      </c>
    </row>
    <row r="659" spans="1:1">
      <c r="A659">
        <v>654</v>
      </c>
    </row>
    <row r="660" spans="1:1">
      <c r="A660">
        <v>655</v>
      </c>
    </row>
    <row r="661" spans="1:1">
      <c r="A661">
        <v>656</v>
      </c>
    </row>
    <row r="662" spans="1:1">
      <c r="A662">
        <v>657</v>
      </c>
    </row>
    <row r="663" spans="1:1">
      <c r="A663">
        <v>658</v>
      </c>
    </row>
    <row r="664" spans="1:1">
      <c r="A664">
        <v>659</v>
      </c>
    </row>
    <row r="665" spans="1:1">
      <c r="A665">
        <v>660</v>
      </c>
    </row>
    <row r="666" spans="1:1">
      <c r="A666">
        <v>661</v>
      </c>
    </row>
    <row r="667" spans="1:1">
      <c r="A667">
        <v>662</v>
      </c>
    </row>
    <row r="668" spans="1:1">
      <c r="A668">
        <v>663</v>
      </c>
    </row>
    <row r="669" spans="1:1">
      <c r="A669">
        <v>664</v>
      </c>
    </row>
    <row r="670" spans="1:1">
      <c r="A670">
        <v>665</v>
      </c>
    </row>
    <row r="671" spans="1:1">
      <c r="A671">
        <v>666</v>
      </c>
    </row>
    <row r="672" spans="1:1">
      <c r="A672">
        <v>667</v>
      </c>
    </row>
    <row r="673" spans="1:1">
      <c r="A673">
        <v>668</v>
      </c>
    </row>
    <row r="674" spans="1:1">
      <c r="A674">
        <v>669</v>
      </c>
    </row>
    <row r="675" spans="1:1">
      <c r="A675">
        <v>670</v>
      </c>
    </row>
    <row r="676" spans="1:1">
      <c r="A676">
        <v>671</v>
      </c>
    </row>
    <row r="677" spans="1:1">
      <c r="A677">
        <v>672</v>
      </c>
    </row>
    <row r="678" spans="1:1">
      <c r="A678">
        <v>673</v>
      </c>
    </row>
    <row r="679" spans="1:1">
      <c r="A679">
        <v>674</v>
      </c>
    </row>
    <row r="680" spans="1:1">
      <c r="A680">
        <v>675</v>
      </c>
    </row>
    <row r="681" spans="1:1">
      <c r="A681">
        <v>676</v>
      </c>
    </row>
    <row r="682" spans="1:1">
      <c r="A682">
        <v>677</v>
      </c>
    </row>
    <row r="683" spans="1:1">
      <c r="A683">
        <v>678</v>
      </c>
    </row>
    <row r="684" spans="1:1">
      <c r="A684">
        <v>679</v>
      </c>
    </row>
    <row r="685" spans="1:1">
      <c r="A685">
        <v>680</v>
      </c>
    </row>
    <row r="686" spans="1:1">
      <c r="A686">
        <v>681</v>
      </c>
    </row>
    <row r="687" spans="1:1">
      <c r="A687">
        <v>682</v>
      </c>
    </row>
    <row r="688" spans="1:1">
      <c r="A688">
        <v>683</v>
      </c>
    </row>
    <row r="689" spans="1:1">
      <c r="A689">
        <v>684</v>
      </c>
    </row>
    <row r="690" spans="1:1">
      <c r="A690">
        <v>685</v>
      </c>
    </row>
    <row r="691" spans="1:1">
      <c r="A691">
        <v>686</v>
      </c>
    </row>
    <row r="692" spans="1:1">
      <c r="A692">
        <v>687</v>
      </c>
    </row>
    <row r="693" spans="1:1">
      <c r="A693">
        <v>688</v>
      </c>
    </row>
    <row r="694" spans="1:1">
      <c r="A694">
        <v>689</v>
      </c>
    </row>
    <row r="695" spans="1:1">
      <c r="A695">
        <v>690</v>
      </c>
    </row>
    <row r="696" spans="1:1">
      <c r="A696">
        <v>691</v>
      </c>
    </row>
    <row r="697" spans="1:1">
      <c r="A697">
        <v>692</v>
      </c>
    </row>
    <row r="698" spans="1:1">
      <c r="A698">
        <v>693</v>
      </c>
    </row>
    <row r="699" spans="1:1">
      <c r="A699">
        <v>694</v>
      </c>
    </row>
    <row r="700" spans="1:1">
      <c r="A700">
        <v>695</v>
      </c>
    </row>
    <row r="701" spans="1:1">
      <c r="A701">
        <v>696</v>
      </c>
    </row>
    <row r="702" spans="1:1">
      <c r="A702">
        <v>697</v>
      </c>
    </row>
    <row r="703" spans="1:1">
      <c r="A703">
        <v>698</v>
      </c>
    </row>
    <row r="704" spans="1:1">
      <c r="A704">
        <v>699</v>
      </c>
    </row>
    <row r="705" spans="1:1">
      <c r="A705">
        <v>700</v>
      </c>
    </row>
    <row r="706" spans="1:1">
      <c r="A706">
        <v>701</v>
      </c>
    </row>
    <row r="707" spans="1:1">
      <c r="A707">
        <v>702</v>
      </c>
    </row>
    <row r="708" spans="1:1">
      <c r="A708">
        <v>703</v>
      </c>
    </row>
    <row r="709" spans="1:1">
      <c r="A709">
        <v>704</v>
      </c>
    </row>
    <row r="710" spans="1:1">
      <c r="A710">
        <v>705</v>
      </c>
    </row>
    <row r="711" spans="1:1">
      <c r="A711">
        <v>706</v>
      </c>
    </row>
    <row r="712" spans="1:1">
      <c r="A712">
        <v>707</v>
      </c>
    </row>
    <row r="713" spans="1:1">
      <c r="A713">
        <v>708</v>
      </c>
    </row>
    <row r="714" spans="1:1">
      <c r="A714">
        <v>709</v>
      </c>
    </row>
    <row r="715" spans="1:1">
      <c r="A715">
        <v>710</v>
      </c>
    </row>
    <row r="716" spans="1:1">
      <c r="A716">
        <v>711</v>
      </c>
    </row>
    <row r="717" spans="1:1">
      <c r="A717">
        <v>712</v>
      </c>
    </row>
    <row r="718" spans="1:1">
      <c r="A718">
        <v>713</v>
      </c>
    </row>
    <row r="719" spans="1:1">
      <c r="A719">
        <v>714</v>
      </c>
    </row>
    <row r="720" spans="1:1">
      <c r="A720">
        <v>715</v>
      </c>
    </row>
    <row r="721" spans="1:1">
      <c r="A721">
        <v>716</v>
      </c>
    </row>
    <row r="722" spans="1:1">
      <c r="A722">
        <v>717</v>
      </c>
    </row>
    <row r="723" spans="1:1">
      <c r="A723">
        <v>718</v>
      </c>
    </row>
    <row r="724" spans="1:1">
      <c r="A724">
        <v>719</v>
      </c>
    </row>
    <row r="725" spans="1:1">
      <c r="A725">
        <v>720</v>
      </c>
    </row>
    <row r="726" spans="1:1">
      <c r="A726">
        <v>721</v>
      </c>
    </row>
    <row r="727" spans="1:1">
      <c r="A727">
        <v>722</v>
      </c>
    </row>
    <row r="728" spans="1:1">
      <c r="A728">
        <v>723</v>
      </c>
    </row>
    <row r="729" spans="1:1">
      <c r="A729">
        <v>724</v>
      </c>
    </row>
    <row r="730" spans="1:1">
      <c r="A730">
        <v>725</v>
      </c>
    </row>
    <row r="731" spans="1:1">
      <c r="A731">
        <v>726</v>
      </c>
    </row>
    <row r="732" spans="1:1">
      <c r="A732">
        <v>727</v>
      </c>
    </row>
    <row r="733" spans="1:1">
      <c r="A733">
        <v>728</v>
      </c>
    </row>
    <row r="734" spans="1:1">
      <c r="A734">
        <v>729</v>
      </c>
    </row>
    <row r="735" spans="1:1">
      <c r="A735">
        <v>730</v>
      </c>
    </row>
    <row r="736" spans="1:1">
      <c r="A736">
        <v>731</v>
      </c>
    </row>
    <row r="737" spans="1:1">
      <c r="A737">
        <v>732</v>
      </c>
    </row>
    <row r="738" spans="1:1">
      <c r="A738">
        <v>733</v>
      </c>
    </row>
    <row r="739" spans="1:1">
      <c r="A739">
        <v>734</v>
      </c>
    </row>
    <row r="740" spans="1:1">
      <c r="A740">
        <v>735</v>
      </c>
    </row>
    <row r="741" spans="1:1">
      <c r="A741">
        <v>736</v>
      </c>
    </row>
    <row r="742" spans="1:1">
      <c r="A742">
        <v>737</v>
      </c>
    </row>
    <row r="743" spans="1:1">
      <c r="A743">
        <v>738</v>
      </c>
    </row>
    <row r="744" spans="1:1">
      <c r="A744">
        <v>739</v>
      </c>
    </row>
    <row r="745" spans="1:1">
      <c r="A745">
        <v>740</v>
      </c>
    </row>
    <row r="746" spans="1:1">
      <c r="A746">
        <v>741</v>
      </c>
    </row>
    <row r="747" spans="1:1">
      <c r="A747">
        <v>742</v>
      </c>
    </row>
    <row r="748" spans="1:1">
      <c r="A748">
        <v>743</v>
      </c>
    </row>
    <row r="749" spans="1:1">
      <c r="A749">
        <v>744</v>
      </c>
    </row>
    <row r="750" spans="1:1">
      <c r="A750">
        <v>745</v>
      </c>
    </row>
    <row r="751" spans="1:1">
      <c r="A751">
        <v>746</v>
      </c>
    </row>
    <row r="752" spans="1:1">
      <c r="A752">
        <v>747</v>
      </c>
    </row>
    <row r="753" spans="1:1">
      <c r="A753">
        <v>748</v>
      </c>
    </row>
    <row r="754" spans="1:1">
      <c r="A754">
        <v>749</v>
      </c>
    </row>
    <row r="755" spans="1:1">
      <c r="A755">
        <v>750</v>
      </c>
    </row>
    <row r="756" spans="1:1">
      <c r="A756">
        <v>751</v>
      </c>
    </row>
    <row r="757" spans="1:1">
      <c r="A757">
        <v>752</v>
      </c>
    </row>
    <row r="758" spans="1:1">
      <c r="A758">
        <v>753</v>
      </c>
    </row>
    <row r="759" spans="1:1">
      <c r="A759">
        <v>754</v>
      </c>
    </row>
    <row r="760" spans="1:1">
      <c r="A760">
        <v>755</v>
      </c>
    </row>
    <row r="761" spans="1:1">
      <c r="A761">
        <v>756</v>
      </c>
    </row>
    <row r="762" spans="1:1">
      <c r="A762">
        <v>757</v>
      </c>
    </row>
    <row r="763" spans="1:1">
      <c r="A763">
        <v>758</v>
      </c>
    </row>
    <row r="764" spans="1:1">
      <c r="A764">
        <v>759</v>
      </c>
    </row>
    <row r="765" spans="1:1">
      <c r="A765">
        <v>760</v>
      </c>
    </row>
    <row r="766" spans="1:1">
      <c r="A766">
        <v>761</v>
      </c>
    </row>
    <row r="767" spans="1:1">
      <c r="A767">
        <v>762</v>
      </c>
    </row>
    <row r="768" spans="1:1">
      <c r="A768">
        <v>763</v>
      </c>
    </row>
    <row r="769" spans="1:1">
      <c r="A769">
        <v>764</v>
      </c>
    </row>
    <row r="770" spans="1:1">
      <c r="A770">
        <v>765</v>
      </c>
    </row>
    <row r="771" spans="1:1">
      <c r="A771">
        <v>766</v>
      </c>
    </row>
    <row r="772" spans="1:1">
      <c r="A772">
        <v>767</v>
      </c>
    </row>
    <row r="773" spans="1:1">
      <c r="A773">
        <v>768</v>
      </c>
    </row>
    <row r="774" spans="1:1">
      <c r="A774">
        <v>769</v>
      </c>
    </row>
    <row r="775" spans="1:1">
      <c r="A775">
        <v>770</v>
      </c>
    </row>
    <row r="776" spans="1:1">
      <c r="A776">
        <v>771</v>
      </c>
    </row>
    <row r="777" spans="1:1">
      <c r="A777">
        <v>772</v>
      </c>
    </row>
    <row r="778" spans="1:1">
      <c r="A778">
        <v>773</v>
      </c>
    </row>
    <row r="779" spans="1:1">
      <c r="A779">
        <v>774</v>
      </c>
    </row>
    <row r="780" spans="1:1">
      <c r="A780">
        <v>775</v>
      </c>
    </row>
    <row r="781" spans="1:1">
      <c r="A781">
        <v>776</v>
      </c>
    </row>
    <row r="782" spans="1:1">
      <c r="A782">
        <v>777</v>
      </c>
    </row>
    <row r="783" spans="1:1">
      <c r="A783">
        <v>778</v>
      </c>
    </row>
    <row r="784" spans="1:1">
      <c r="A784">
        <v>779</v>
      </c>
    </row>
    <row r="785" spans="1:1">
      <c r="A785">
        <v>780</v>
      </c>
    </row>
    <row r="786" spans="1:1">
      <c r="A786">
        <v>781</v>
      </c>
    </row>
    <row r="787" spans="1:1">
      <c r="A787">
        <v>782</v>
      </c>
    </row>
    <row r="788" spans="1:1">
      <c r="A788">
        <v>783</v>
      </c>
    </row>
    <row r="789" spans="1:1">
      <c r="A789">
        <v>784</v>
      </c>
    </row>
    <row r="790" spans="1:1">
      <c r="A790">
        <v>785</v>
      </c>
    </row>
    <row r="791" spans="1:1">
      <c r="A791">
        <v>786</v>
      </c>
    </row>
    <row r="792" spans="1:1">
      <c r="A792">
        <v>787</v>
      </c>
    </row>
    <row r="793" spans="1:1">
      <c r="A793">
        <v>788</v>
      </c>
    </row>
    <row r="794" spans="1:1">
      <c r="A794">
        <v>789</v>
      </c>
    </row>
    <row r="795" spans="1:1">
      <c r="A795">
        <v>790</v>
      </c>
    </row>
    <row r="796" spans="1:1">
      <c r="A796">
        <v>791</v>
      </c>
    </row>
    <row r="797" spans="1:1">
      <c r="A797">
        <v>792</v>
      </c>
    </row>
    <row r="798" spans="1:1">
      <c r="A798">
        <v>793</v>
      </c>
    </row>
    <row r="799" spans="1:1">
      <c r="A799">
        <v>794</v>
      </c>
    </row>
    <row r="800" spans="1:1">
      <c r="A800">
        <v>795</v>
      </c>
    </row>
    <row r="801" spans="1:1">
      <c r="A801">
        <v>796</v>
      </c>
    </row>
    <row r="802" spans="1:1">
      <c r="A802">
        <v>797</v>
      </c>
    </row>
    <row r="803" spans="1:1">
      <c r="A803">
        <v>798</v>
      </c>
    </row>
    <row r="804" spans="1:1">
      <c r="A804">
        <v>799</v>
      </c>
    </row>
    <row r="805" spans="1:1">
      <c r="A805">
        <v>800</v>
      </c>
    </row>
    <row r="806" spans="1:1">
      <c r="A806">
        <v>801</v>
      </c>
    </row>
    <row r="807" spans="1:1">
      <c r="A807">
        <v>802</v>
      </c>
    </row>
    <row r="808" spans="1:1">
      <c r="A808">
        <v>803</v>
      </c>
    </row>
    <row r="809" spans="1:1">
      <c r="A809">
        <v>804</v>
      </c>
    </row>
    <row r="810" spans="1:1">
      <c r="A810">
        <v>805</v>
      </c>
    </row>
    <row r="811" spans="1:1">
      <c r="A811">
        <v>806</v>
      </c>
    </row>
    <row r="812" spans="1:1">
      <c r="A812">
        <v>807</v>
      </c>
    </row>
    <row r="813" spans="1:1">
      <c r="A813">
        <v>808</v>
      </c>
    </row>
    <row r="814" spans="1:1">
      <c r="A814">
        <v>809</v>
      </c>
    </row>
    <row r="815" spans="1:1">
      <c r="A815">
        <v>810</v>
      </c>
    </row>
    <row r="816" spans="1:1">
      <c r="A816">
        <v>811</v>
      </c>
    </row>
    <row r="817" spans="1:1">
      <c r="A817">
        <v>812</v>
      </c>
    </row>
    <row r="818" spans="1:1">
      <c r="A818">
        <v>813</v>
      </c>
    </row>
    <row r="819" spans="1:1">
      <c r="A819">
        <v>814</v>
      </c>
    </row>
    <row r="820" spans="1:1">
      <c r="A820">
        <v>815</v>
      </c>
    </row>
    <row r="821" spans="1:1">
      <c r="A821">
        <v>816</v>
      </c>
    </row>
    <row r="822" spans="1:1">
      <c r="A822">
        <v>817</v>
      </c>
    </row>
    <row r="823" spans="1:1">
      <c r="A823">
        <v>818</v>
      </c>
    </row>
    <row r="824" spans="1:1">
      <c r="A824">
        <v>819</v>
      </c>
    </row>
    <row r="825" spans="1:1">
      <c r="A825">
        <v>820</v>
      </c>
    </row>
    <row r="826" spans="1:1">
      <c r="A826">
        <v>821</v>
      </c>
    </row>
    <row r="827" spans="1:1">
      <c r="A827">
        <v>822</v>
      </c>
    </row>
    <row r="828" spans="1:1">
      <c r="A828">
        <v>823</v>
      </c>
    </row>
    <row r="829" spans="1:1">
      <c r="A829">
        <v>824</v>
      </c>
    </row>
    <row r="830" spans="1:1">
      <c r="A830">
        <v>825</v>
      </c>
    </row>
    <row r="831" spans="1:1">
      <c r="A831">
        <v>826</v>
      </c>
    </row>
    <row r="832" spans="1:1">
      <c r="A832">
        <v>827</v>
      </c>
    </row>
    <row r="833" spans="1:1">
      <c r="A833">
        <v>828</v>
      </c>
    </row>
    <row r="834" spans="1:1">
      <c r="A834">
        <v>829</v>
      </c>
    </row>
    <row r="835" spans="1:1">
      <c r="A835">
        <v>830</v>
      </c>
    </row>
    <row r="836" spans="1:1">
      <c r="A836">
        <v>831</v>
      </c>
    </row>
    <row r="837" spans="1:1">
      <c r="A837">
        <v>832</v>
      </c>
    </row>
    <row r="838" spans="1:1">
      <c r="A838">
        <v>833</v>
      </c>
    </row>
    <row r="839" spans="1:1">
      <c r="A839">
        <v>834</v>
      </c>
    </row>
    <row r="840" spans="1:1">
      <c r="A840">
        <v>835</v>
      </c>
    </row>
    <row r="841" spans="1:1">
      <c r="A841">
        <v>836</v>
      </c>
    </row>
    <row r="842" spans="1:1">
      <c r="A842">
        <v>837</v>
      </c>
    </row>
    <row r="843" spans="1:1">
      <c r="A843">
        <v>838</v>
      </c>
    </row>
    <row r="844" spans="1:1">
      <c r="A844">
        <v>839</v>
      </c>
    </row>
    <row r="845" spans="1:1">
      <c r="A845">
        <v>840</v>
      </c>
    </row>
    <row r="846" spans="1:1">
      <c r="A846">
        <v>841</v>
      </c>
    </row>
    <row r="847" spans="1:1">
      <c r="A847">
        <v>842</v>
      </c>
    </row>
    <row r="848" spans="1:1">
      <c r="A848">
        <v>843</v>
      </c>
    </row>
    <row r="849" spans="1:1">
      <c r="A849">
        <v>844</v>
      </c>
    </row>
    <row r="850" spans="1:1">
      <c r="A850">
        <v>845</v>
      </c>
    </row>
    <row r="851" spans="1:1">
      <c r="A851">
        <v>846</v>
      </c>
    </row>
    <row r="852" spans="1:1">
      <c r="A852">
        <v>847</v>
      </c>
    </row>
    <row r="853" spans="1:1">
      <c r="A853">
        <v>848</v>
      </c>
    </row>
    <row r="854" spans="1:1">
      <c r="A854">
        <v>849</v>
      </c>
    </row>
    <row r="855" spans="1:1">
      <c r="A855">
        <v>850</v>
      </c>
    </row>
    <row r="856" spans="1:1">
      <c r="A856">
        <v>851</v>
      </c>
    </row>
    <row r="857" spans="1:1">
      <c r="A857">
        <v>852</v>
      </c>
    </row>
    <row r="858" spans="1:1">
      <c r="A858">
        <v>853</v>
      </c>
    </row>
    <row r="859" spans="1:1">
      <c r="A859">
        <v>854</v>
      </c>
    </row>
    <row r="860" spans="1:1">
      <c r="A860">
        <v>855</v>
      </c>
    </row>
    <row r="861" spans="1:1">
      <c r="A861">
        <v>856</v>
      </c>
    </row>
    <row r="862" spans="1:1">
      <c r="A862">
        <v>857</v>
      </c>
    </row>
    <row r="863" spans="1:1">
      <c r="A863">
        <v>858</v>
      </c>
    </row>
    <row r="864" spans="1:1">
      <c r="A864">
        <v>859</v>
      </c>
    </row>
    <row r="865" spans="1:1">
      <c r="A865">
        <v>860</v>
      </c>
    </row>
    <row r="866" spans="1:1">
      <c r="A866">
        <v>861</v>
      </c>
    </row>
    <row r="867" spans="1:1">
      <c r="A867">
        <v>862</v>
      </c>
    </row>
    <row r="868" spans="1:1">
      <c r="A868">
        <v>863</v>
      </c>
    </row>
    <row r="869" spans="1:1">
      <c r="A869">
        <v>864</v>
      </c>
    </row>
    <row r="870" spans="1:1">
      <c r="A870">
        <v>865</v>
      </c>
    </row>
    <row r="871" spans="1:1">
      <c r="A871">
        <v>866</v>
      </c>
    </row>
    <row r="872" spans="1:1">
      <c r="A872">
        <v>867</v>
      </c>
    </row>
    <row r="873" spans="1:1">
      <c r="A873">
        <v>868</v>
      </c>
    </row>
    <row r="874" spans="1:1">
      <c r="A874">
        <v>869</v>
      </c>
    </row>
    <row r="875" spans="1:1">
      <c r="A875">
        <v>870</v>
      </c>
    </row>
    <row r="876" spans="1:1">
      <c r="A876">
        <v>871</v>
      </c>
    </row>
    <row r="877" spans="1:1">
      <c r="A877">
        <v>872</v>
      </c>
    </row>
    <row r="878" spans="1:1">
      <c r="A878">
        <v>873</v>
      </c>
    </row>
    <row r="879" spans="1:1">
      <c r="A879">
        <v>874</v>
      </c>
    </row>
    <row r="880" spans="1:1">
      <c r="A880">
        <v>875</v>
      </c>
    </row>
    <row r="881" spans="1:1">
      <c r="A881">
        <v>876</v>
      </c>
    </row>
    <row r="882" spans="1:1">
      <c r="A882">
        <v>877</v>
      </c>
    </row>
    <row r="883" spans="1:1">
      <c r="A883">
        <v>878</v>
      </c>
    </row>
    <row r="884" spans="1:1">
      <c r="A884">
        <v>879</v>
      </c>
    </row>
    <row r="885" spans="1:1">
      <c r="A885">
        <v>880</v>
      </c>
    </row>
    <row r="886" spans="1:1">
      <c r="A886">
        <v>881</v>
      </c>
    </row>
    <row r="887" spans="1:1">
      <c r="A887">
        <v>882</v>
      </c>
    </row>
    <row r="888" spans="1:1">
      <c r="A888">
        <v>883</v>
      </c>
    </row>
    <row r="889" spans="1:1">
      <c r="A889">
        <v>884</v>
      </c>
    </row>
    <row r="890" spans="1:1">
      <c r="A890">
        <v>885</v>
      </c>
    </row>
    <row r="891" spans="1:1">
      <c r="A891">
        <v>886</v>
      </c>
    </row>
    <row r="892" spans="1:1">
      <c r="A892">
        <v>887</v>
      </c>
    </row>
    <row r="893" spans="1:1">
      <c r="A893">
        <v>888</v>
      </c>
    </row>
    <row r="894" spans="1:1">
      <c r="A894">
        <v>889</v>
      </c>
    </row>
    <row r="895" spans="1:1">
      <c r="A895">
        <v>890</v>
      </c>
    </row>
    <row r="896" spans="1:1">
      <c r="A896">
        <v>891</v>
      </c>
    </row>
    <row r="897" spans="1:1">
      <c r="A897">
        <v>892</v>
      </c>
    </row>
    <row r="898" spans="1:1">
      <c r="A898">
        <v>893</v>
      </c>
    </row>
    <row r="899" spans="1:1">
      <c r="A899">
        <v>894</v>
      </c>
    </row>
    <row r="900" spans="1:1">
      <c r="A900">
        <v>895</v>
      </c>
    </row>
    <row r="901" spans="1:1">
      <c r="A901">
        <v>896</v>
      </c>
    </row>
    <row r="902" spans="1:1">
      <c r="A902">
        <v>897</v>
      </c>
    </row>
    <row r="903" spans="1:1">
      <c r="A903">
        <v>898</v>
      </c>
    </row>
    <row r="904" spans="1:1">
      <c r="A904">
        <v>899</v>
      </c>
    </row>
    <row r="905" spans="1:1">
      <c r="A905">
        <v>900</v>
      </c>
    </row>
    <row r="906" spans="1:1">
      <c r="A906">
        <v>901</v>
      </c>
    </row>
    <row r="907" spans="1:1">
      <c r="A907">
        <v>902</v>
      </c>
    </row>
    <row r="908" spans="1:1">
      <c r="A908">
        <v>903</v>
      </c>
    </row>
    <row r="909" spans="1:1">
      <c r="A909">
        <v>904</v>
      </c>
    </row>
    <row r="910" spans="1:1">
      <c r="A910">
        <v>905</v>
      </c>
    </row>
    <row r="911" spans="1:1">
      <c r="A911">
        <v>906</v>
      </c>
    </row>
    <row r="912" spans="1:1">
      <c r="A912">
        <v>907</v>
      </c>
    </row>
    <row r="913" spans="1:1">
      <c r="A913">
        <v>908</v>
      </c>
    </row>
    <row r="914" spans="1:1">
      <c r="A914">
        <v>909</v>
      </c>
    </row>
    <row r="915" spans="1:1">
      <c r="A915">
        <v>910</v>
      </c>
    </row>
    <row r="916" spans="1:1">
      <c r="A916">
        <v>911</v>
      </c>
    </row>
    <row r="917" spans="1:1">
      <c r="A917">
        <v>912</v>
      </c>
    </row>
    <row r="918" spans="1:1">
      <c r="A918">
        <v>913</v>
      </c>
    </row>
    <row r="919" spans="1:1">
      <c r="A919">
        <v>914</v>
      </c>
    </row>
    <row r="920" spans="1:1">
      <c r="A920">
        <v>915</v>
      </c>
    </row>
    <row r="921" spans="1:1">
      <c r="A921">
        <v>916</v>
      </c>
    </row>
    <row r="922" spans="1:1">
      <c r="A922">
        <v>917</v>
      </c>
    </row>
    <row r="923" spans="1:1">
      <c r="A923">
        <v>918</v>
      </c>
    </row>
    <row r="924" spans="1:1">
      <c r="A924">
        <v>919</v>
      </c>
    </row>
    <row r="925" spans="1:1">
      <c r="A925">
        <v>920</v>
      </c>
    </row>
    <row r="926" spans="1:1">
      <c r="A926">
        <v>921</v>
      </c>
    </row>
    <row r="927" spans="1:1">
      <c r="A927">
        <v>922</v>
      </c>
    </row>
    <row r="928" spans="1:1">
      <c r="A928">
        <v>923</v>
      </c>
    </row>
    <row r="929" spans="1:1">
      <c r="A929">
        <v>924</v>
      </c>
    </row>
    <row r="930" spans="1:1">
      <c r="A930">
        <v>925</v>
      </c>
    </row>
    <row r="931" spans="1:1">
      <c r="A931">
        <v>926</v>
      </c>
    </row>
    <row r="932" spans="1:1">
      <c r="A932">
        <v>927</v>
      </c>
    </row>
    <row r="933" spans="1:1">
      <c r="A933">
        <v>928</v>
      </c>
    </row>
    <row r="934" spans="1:1">
      <c r="A934">
        <v>929</v>
      </c>
    </row>
    <row r="935" spans="1:1">
      <c r="A935">
        <v>930</v>
      </c>
    </row>
    <row r="936" spans="1:1">
      <c r="A936">
        <v>931</v>
      </c>
    </row>
    <row r="937" spans="1:1">
      <c r="A937">
        <v>932</v>
      </c>
    </row>
    <row r="938" spans="1:1">
      <c r="A938">
        <v>933</v>
      </c>
    </row>
    <row r="939" spans="1:1">
      <c r="A939">
        <v>934</v>
      </c>
    </row>
    <row r="940" spans="1:1">
      <c r="A940">
        <v>935</v>
      </c>
    </row>
    <row r="941" spans="1:1">
      <c r="A941">
        <v>936</v>
      </c>
    </row>
    <row r="942" spans="1:1">
      <c r="A942">
        <v>937</v>
      </c>
    </row>
    <row r="943" spans="1:1">
      <c r="A943">
        <v>938</v>
      </c>
    </row>
    <row r="944" spans="1:1">
      <c r="A944">
        <v>939</v>
      </c>
    </row>
    <row r="945" spans="1:1">
      <c r="A945">
        <v>940</v>
      </c>
    </row>
    <row r="946" spans="1:1">
      <c r="A946">
        <v>941</v>
      </c>
    </row>
    <row r="947" spans="1:1">
      <c r="A947">
        <v>942</v>
      </c>
    </row>
    <row r="948" spans="1:1">
      <c r="A948">
        <v>943</v>
      </c>
    </row>
    <row r="949" spans="1:1">
      <c r="A949">
        <v>944</v>
      </c>
    </row>
    <row r="950" spans="1:1">
      <c r="A950">
        <v>945</v>
      </c>
    </row>
    <row r="951" spans="1:1">
      <c r="A951">
        <v>946</v>
      </c>
    </row>
    <row r="952" spans="1:1">
      <c r="A952">
        <v>947</v>
      </c>
    </row>
    <row r="953" spans="1:1">
      <c r="A953">
        <v>948</v>
      </c>
    </row>
    <row r="954" spans="1:1">
      <c r="A954">
        <v>949</v>
      </c>
    </row>
    <row r="955" spans="1:1">
      <c r="A955">
        <v>950</v>
      </c>
    </row>
    <row r="956" spans="1:1">
      <c r="A956">
        <v>951</v>
      </c>
    </row>
    <row r="957" spans="1:1">
      <c r="A957">
        <v>952</v>
      </c>
    </row>
    <row r="958" spans="1:1">
      <c r="A958">
        <v>953</v>
      </c>
    </row>
    <row r="959" spans="1:1">
      <c r="A959">
        <v>954</v>
      </c>
    </row>
    <row r="960" spans="1:1">
      <c r="A960">
        <v>955</v>
      </c>
    </row>
    <row r="961" spans="1:1">
      <c r="A961">
        <v>956</v>
      </c>
    </row>
    <row r="962" spans="1:1">
      <c r="A962">
        <v>957</v>
      </c>
    </row>
    <row r="963" spans="1:1">
      <c r="A963">
        <v>958</v>
      </c>
    </row>
    <row r="964" spans="1:1">
      <c r="A964">
        <v>959</v>
      </c>
    </row>
    <row r="965" spans="1:1">
      <c r="A965">
        <v>960</v>
      </c>
    </row>
    <row r="966" spans="1:1">
      <c r="A966">
        <v>961</v>
      </c>
    </row>
    <row r="967" spans="1:1">
      <c r="A967">
        <v>962</v>
      </c>
    </row>
    <row r="968" spans="1:1">
      <c r="A968">
        <v>963</v>
      </c>
    </row>
    <row r="969" spans="1:1">
      <c r="A969">
        <v>964</v>
      </c>
    </row>
    <row r="970" spans="1:1">
      <c r="A970">
        <v>965</v>
      </c>
    </row>
    <row r="971" spans="1:1">
      <c r="A971">
        <v>966</v>
      </c>
    </row>
    <row r="972" spans="1:1">
      <c r="A972">
        <v>967</v>
      </c>
    </row>
    <row r="973" spans="1:1">
      <c r="A973">
        <v>968</v>
      </c>
    </row>
    <row r="974" spans="1:1">
      <c r="A974">
        <v>969</v>
      </c>
    </row>
    <row r="975" spans="1:1">
      <c r="A975">
        <v>970</v>
      </c>
    </row>
    <row r="976" spans="1:1">
      <c r="A976">
        <v>971</v>
      </c>
    </row>
    <row r="977" spans="1:1">
      <c r="A977">
        <v>972</v>
      </c>
    </row>
    <row r="978" spans="1:1">
      <c r="A978">
        <v>973</v>
      </c>
    </row>
    <row r="979" spans="1:1">
      <c r="A979">
        <v>974</v>
      </c>
    </row>
    <row r="980" spans="1:1">
      <c r="A980">
        <v>975</v>
      </c>
    </row>
    <row r="981" spans="1:1">
      <c r="A981">
        <v>976</v>
      </c>
    </row>
    <row r="982" spans="1:1">
      <c r="A982">
        <v>977</v>
      </c>
    </row>
    <row r="983" spans="1:1">
      <c r="A983">
        <v>978</v>
      </c>
    </row>
    <row r="984" spans="1:1">
      <c r="A984">
        <v>979</v>
      </c>
    </row>
    <row r="985" spans="1:1">
      <c r="A985">
        <v>980</v>
      </c>
    </row>
    <row r="986" spans="1:1">
      <c r="A986">
        <v>981</v>
      </c>
    </row>
    <row r="987" spans="1:1">
      <c r="A987">
        <v>982</v>
      </c>
    </row>
    <row r="988" spans="1:1">
      <c r="A988">
        <v>983</v>
      </c>
    </row>
    <row r="989" spans="1:1">
      <c r="A989">
        <v>984</v>
      </c>
    </row>
    <row r="990" spans="1:1">
      <c r="A990">
        <v>985</v>
      </c>
    </row>
    <row r="991" spans="1:1">
      <c r="A991">
        <v>986</v>
      </c>
    </row>
    <row r="992" spans="1:1">
      <c r="A992">
        <v>987</v>
      </c>
    </row>
    <row r="993" spans="1:1">
      <c r="A993">
        <v>988</v>
      </c>
    </row>
    <row r="994" spans="1:1">
      <c r="A994">
        <v>989</v>
      </c>
    </row>
    <row r="995" spans="1:1">
      <c r="A995">
        <v>990</v>
      </c>
    </row>
    <row r="996" spans="1:1">
      <c r="A996">
        <v>991</v>
      </c>
    </row>
    <row r="997" spans="1:1">
      <c r="A997">
        <v>992</v>
      </c>
    </row>
    <row r="998" spans="1:1">
      <c r="A998">
        <v>993</v>
      </c>
    </row>
    <row r="999" spans="1:1">
      <c r="A999">
        <v>994</v>
      </c>
    </row>
    <row r="1000" spans="1:1">
      <c r="A1000">
        <v>995</v>
      </c>
    </row>
    <row r="1001" spans="1:1">
      <c r="A1001">
        <v>996</v>
      </c>
    </row>
    <row r="1002" spans="1:1">
      <c r="A1002">
        <v>997</v>
      </c>
    </row>
    <row r="1003" spans="1:1">
      <c r="A1003">
        <v>998</v>
      </c>
    </row>
    <row r="1004" spans="1:1">
      <c r="A1004">
        <v>999</v>
      </c>
    </row>
    <row r="1005" spans="1:1">
      <c r="A1005">
        <v>1000</v>
      </c>
    </row>
  </sheetData>
  <autoFilter ref="A5:AT1005"/>
  <conditionalFormatting sqref="R1:R1048576 N1:N1048576">
    <cfRule type="duplicateValues" priority="9"/>
  </conditionalFormatting>
  <conditionalFormatting sqref="N1:N1048576">
    <cfRule type="duplicateValues" priority="7"/>
    <cfRule type="duplicateValues" priority="8"/>
  </conditionalFormatting>
  <conditionalFormatting sqref="AF6:AF101">
    <cfRule type="duplicateValues" priority="5"/>
  </conditionalFormatting>
  <conditionalFormatting sqref="AF6:AF138">
    <cfRule type="duplicateValues" priority="6"/>
  </conditionalFormatting>
  <conditionalFormatting sqref="AF139">
    <cfRule type="duplicateValues" priority="3"/>
  </conditionalFormatting>
  <conditionalFormatting sqref="AF139">
    <cfRule type="duplicateValues" priority="4"/>
  </conditionalFormatting>
  <conditionalFormatting sqref="AF140">
    <cfRule type="duplicateValues" priority="1"/>
  </conditionalFormatting>
  <conditionalFormatting sqref="AF140">
    <cfRule type="duplicateValues" priority="2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2364"/>
  <sheetViews>
    <sheetView zoomScale="85" zoomScaleNormal="85" workbookViewId="0">
      <pane ySplit="8" topLeftCell="A2341" activePane="bottomLeft" state="frozen"/>
      <selection sqref="A1:XFD1048576"/>
      <selection pane="bottomLeft" activeCell="E2359" sqref="E2359"/>
    </sheetView>
  </sheetViews>
  <sheetFormatPr defaultRowHeight="15"/>
  <cols>
    <col min="1" max="1" width="5" bestFit="1" customWidth="1"/>
    <col min="2" max="2" width="6.28515625" customWidth="1"/>
    <col min="3" max="3" width="20.28515625" customWidth="1"/>
    <col min="4" max="4" width="9" customWidth="1"/>
    <col min="5" max="5" width="43.140625" bestFit="1" customWidth="1"/>
    <col min="6" max="6" width="76.28515625" bestFit="1" customWidth="1"/>
    <col min="7" max="7" width="37.140625" customWidth="1"/>
    <col min="8" max="8" width="29.42578125" bestFit="1" customWidth="1"/>
    <col min="9" max="9" width="6" customWidth="1"/>
    <col min="10" max="10" width="27.5703125" customWidth="1"/>
    <col min="11" max="11" width="18.85546875" customWidth="1"/>
  </cols>
  <sheetData>
    <row r="1" spans="1:17">
      <c r="K1">
        <f>MIN(K6:K2364)</f>
        <v>6</v>
      </c>
    </row>
    <row r="2" spans="1:17">
      <c r="K2">
        <f>MAX(K6:K2364)</f>
        <v>2364</v>
      </c>
    </row>
    <row r="3" spans="1:17">
      <c r="K3" t="str">
        <f>CONCATENATE("'МуниципДел'!$F$",K1,":$F$",K2)</f>
        <v>'МуниципДел'!$F$6:$F$2364</v>
      </c>
    </row>
    <row r="4" spans="1:17">
      <c r="K4" t="str">
        <f>CONCATENATE("'МуниципДел'!$F$",K1,":$j$",K2)</f>
        <v>'МуниципДел'!$F$6:$j$2364</v>
      </c>
    </row>
    <row r="5" spans="1:17">
      <c r="A5" t="s">
        <v>108</v>
      </c>
      <c r="B5" t="s">
        <v>111</v>
      </c>
      <c r="C5" t="s">
        <v>113</v>
      </c>
      <c r="D5" t="s">
        <v>743</v>
      </c>
      <c r="E5" t="s">
        <v>744</v>
      </c>
      <c r="F5" t="s">
        <v>745</v>
      </c>
      <c r="G5" t="s">
        <v>746</v>
      </c>
      <c r="H5" t="s">
        <v>21</v>
      </c>
      <c r="M5" t="s">
        <v>747</v>
      </c>
      <c r="N5" t="s">
        <v>748</v>
      </c>
      <c r="O5" t="s">
        <v>749</v>
      </c>
      <c r="P5" t="s">
        <v>750</v>
      </c>
      <c r="Q5" t="s">
        <v>751</v>
      </c>
    </row>
    <row r="6" spans="1:17">
      <c r="A6">
        <v>1</v>
      </c>
      <c r="B6">
        <v>22</v>
      </c>
      <c r="C6" t="s">
        <v>752</v>
      </c>
      <c r="D6" t="s">
        <v>237</v>
      </c>
      <c r="E6" t="s">
        <v>404</v>
      </c>
      <c r="F6" t="s">
        <v>753</v>
      </c>
      <c r="G6" t="s">
        <v>754</v>
      </c>
      <c r="H6" t="s">
        <v>20</v>
      </c>
      <c r="K6">
        <v>6</v>
      </c>
    </row>
    <row r="7" spans="1:17">
      <c r="A7">
        <v>2</v>
      </c>
      <c r="B7">
        <v>22</v>
      </c>
      <c r="C7" t="s">
        <v>752</v>
      </c>
      <c r="D7" t="s">
        <v>237</v>
      </c>
      <c r="E7" t="s">
        <v>404</v>
      </c>
      <c r="F7" t="s">
        <v>755</v>
      </c>
      <c r="G7" t="s">
        <v>756</v>
      </c>
      <c r="H7" t="s">
        <v>20</v>
      </c>
      <c r="K7">
        <v>7</v>
      </c>
    </row>
    <row r="8" spans="1:17">
      <c r="A8">
        <f>A7+1</f>
        <v>3</v>
      </c>
      <c r="B8">
        <v>22</v>
      </c>
      <c r="C8" t="s">
        <v>752</v>
      </c>
      <c r="D8" t="s">
        <v>237</v>
      </c>
      <c r="E8" t="s">
        <v>404</v>
      </c>
      <c r="F8" t="s">
        <v>757</v>
      </c>
      <c r="G8" t="s">
        <v>758</v>
      </c>
      <c r="H8" t="s">
        <v>20</v>
      </c>
      <c r="K8">
        <v>8</v>
      </c>
    </row>
    <row r="9" spans="1:17">
      <c r="A9">
        <f t="shared" ref="A9:A72" si="0">A8+1</f>
        <v>4</v>
      </c>
      <c r="B9">
        <v>22</v>
      </c>
      <c r="C9" t="s">
        <v>752</v>
      </c>
      <c r="D9" t="s">
        <v>237</v>
      </c>
      <c r="E9" t="s">
        <v>404</v>
      </c>
      <c r="F9" t="s">
        <v>759</v>
      </c>
      <c r="G9" t="s">
        <v>760</v>
      </c>
      <c r="H9" t="s">
        <v>20</v>
      </c>
      <c r="K9">
        <v>9</v>
      </c>
    </row>
    <row r="10" spans="1:17">
      <c r="A10">
        <f t="shared" si="0"/>
        <v>5</v>
      </c>
      <c r="B10">
        <v>22</v>
      </c>
      <c r="C10" t="s">
        <v>752</v>
      </c>
      <c r="D10" t="s">
        <v>237</v>
      </c>
      <c r="E10" t="s">
        <v>404</v>
      </c>
      <c r="F10" t="s">
        <v>761</v>
      </c>
      <c r="G10" t="s">
        <v>762</v>
      </c>
      <c r="H10" t="s">
        <v>20</v>
      </c>
      <c r="K10">
        <v>10</v>
      </c>
    </row>
    <row r="11" spans="1:17">
      <c r="A11">
        <f t="shared" si="0"/>
        <v>6</v>
      </c>
      <c r="B11">
        <v>22</v>
      </c>
      <c r="C11" t="s">
        <v>752</v>
      </c>
      <c r="D11" t="s">
        <v>237</v>
      </c>
      <c r="E11" t="s">
        <v>404</v>
      </c>
      <c r="F11" t="s">
        <v>763</v>
      </c>
      <c r="G11" t="s">
        <v>764</v>
      </c>
      <c r="H11" t="s">
        <v>20</v>
      </c>
      <c r="K11">
        <v>11</v>
      </c>
    </row>
    <row r="12" spans="1:17">
      <c r="A12">
        <f t="shared" si="0"/>
        <v>7</v>
      </c>
      <c r="B12">
        <v>22</v>
      </c>
      <c r="C12" t="s">
        <v>752</v>
      </c>
      <c r="D12" t="s">
        <v>237</v>
      </c>
      <c r="E12" t="s">
        <v>404</v>
      </c>
      <c r="F12" t="s">
        <v>765</v>
      </c>
      <c r="G12" t="s">
        <v>766</v>
      </c>
      <c r="H12" t="s">
        <v>20</v>
      </c>
      <c r="K12">
        <v>12</v>
      </c>
    </row>
    <row r="13" spans="1:17">
      <c r="A13">
        <f t="shared" si="0"/>
        <v>8</v>
      </c>
      <c r="B13">
        <v>22</v>
      </c>
      <c r="C13" t="s">
        <v>752</v>
      </c>
      <c r="D13" t="s">
        <v>237</v>
      </c>
      <c r="E13" t="s">
        <v>404</v>
      </c>
      <c r="F13" t="s">
        <v>767</v>
      </c>
      <c r="G13" t="s">
        <v>768</v>
      </c>
      <c r="H13" t="s">
        <v>20</v>
      </c>
      <c r="K13">
        <v>13</v>
      </c>
    </row>
    <row r="14" spans="1:17">
      <c r="A14">
        <f t="shared" si="0"/>
        <v>9</v>
      </c>
      <c r="B14">
        <v>22</v>
      </c>
      <c r="C14" t="s">
        <v>752</v>
      </c>
      <c r="D14" t="s">
        <v>237</v>
      </c>
      <c r="E14" t="s">
        <v>404</v>
      </c>
      <c r="F14" t="s">
        <v>769</v>
      </c>
      <c r="G14" t="s">
        <v>770</v>
      </c>
      <c r="H14" t="s">
        <v>19</v>
      </c>
      <c r="I14" t="s">
        <v>296</v>
      </c>
      <c r="J14" t="str">
        <f>RIGHT(F14,L14-M14)</f>
        <v>Алейск</v>
      </c>
      <c r="K14">
        <v>14</v>
      </c>
      <c r="L14">
        <f>LEN(F14)</f>
        <v>28</v>
      </c>
      <c r="M14">
        <f>IFERROR(FIND(M$5,$F14,1)+LEN(M$5)-1,N14)</f>
        <v>22</v>
      </c>
      <c r="N14">
        <f>IFERROR(FIND(N$5,$F14,1)+LEN(N$5)-1,O14)</f>
        <v>16</v>
      </c>
      <c r="O14">
        <f>IFERROR(FIND(O$5,$F14,1)+LEN(O$5)-1,P14)</f>
        <v>16</v>
      </c>
      <c r="P14">
        <f>IFERROR(FIND(P$5,$F14,1)+LEN(P$5)-1,Q14)</f>
        <v>16</v>
      </c>
      <c r="Q14">
        <f>IFERROR(FIND(Q$5,$F14,1)+LEN(Q$5)-1,R14)</f>
        <v>16</v>
      </c>
    </row>
    <row r="15" spans="1:17">
      <c r="A15">
        <f t="shared" si="0"/>
        <v>10</v>
      </c>
      <c r="B15">
        <v>22</v>
      </c>
      <c r="C15" t="s">
        <v>752</v>
      </c>
      <c r="D15" t="s">
        <v>237</v>
      </c>
      <c r="E15" t="s">
        <v>404</v>
      </c>
      <c r="F15" t="s">
        <v>771</v>
      </c>
      <c r="G15" t="s">
        <v>772</v>
      </c>
      <c r="H15" t="s">
        <v>19</v>
      </c>
      <c r="I15" t="s">
        <v>296</v>
      </c>
      <c r="J15" t="s">
        <v>773</v>
      </c>
      <c r="K15">
        <v>15</v>
      </c>
      <c r="L15">
        <v>17</v>
      </c>
      <c r="M15">
        <v>6</v>
      </c>
      <c r="N15">
        <v>0</v>
      </c>
      <c r="O15">
        <v>0</v>
      </c>
      <c r="P15">
        <v>0</v>
      </c>
      <c r="Q15">
        <v>0</v>
      </c>
    </row>
    <row r="16" spans="1:17">
      <c r="A16">
        <f t="shared" si="0"/>
        <v>11</v>
      </c>
      <c r="B16">
        <v>22</v>
      </c>
      <c r="C16" t="s">
        <v>752</v>
      </c>
      <c r="D16" t="s">
        <v>237</v>
      </c>
      <c r="E16" t="s">
        <v>404</v>
      </c>
      <c r="F16" t="s">
        <v>774</v>
      </c>
      <c r="G16" t="s">
        <v>775</v>
      </c>
      <c r="H16" t="s">
        <v>19</v>
      </c>
      <c r="I16" t="s">
        <v>296</v>
      </c>
      <c r="J16" t="s">
        <v>776</v>
      </c>
      <c r="K16">
        <v>16</v>
      </c>
      <c r="L16">
        <v>14</v>
      </c>
      <c r="M16">
        <v>6</v>
      </c>
      <c r="N16">
        <v>0</v>
      </c>
      <c r="O16">
        <v>0</v>
      </c>
      <c r="P16">
        <v>0</v>
      </c>
      <c r="Q16">
        <v>0</v>
      </c>
    </row>
    <row r="17" spans="1:17">
      <c r="A17">
        <f t="shared" si="0"/>
        <v>12</v>
      </c>
      <c r="B17">
        <v>22</v>
      </c>
      <c r="C17" t="s">
        <v>752</v>
      </c>
      <c r="D17" t="s">
        <v>237</v>
      </c>
      <c r="E17" t="s">
        <v>404</v>
      </c>
      <c r="F17" t="s">
        <v>777</v>
      </c>
      <c r="G17" t="s">
        <v>778</v>
      </c>
      <c r="H17" t="s">
        <v>19</v>
      </c>
      <c r="I17" t="s">
        <v>296</v>
      </c>
      <c r="J17" t="s">
        <v>779</v>
      </c>
      <c r="K17">
        <v>17</v>
      </c>
      <c r="L17">
        <v>29</v>
      </c>
      <c r="M17">
        <v>22</v>
      </c>
      <c r="N17">
        <v>22</v>
      </c>
      <c r="O17">
        <v>16</v>
      </c>
      <c r="P17">
        <v>16</v>
      </c>
      <c r="Q17">
        <v>16</v>
      </c>
    </row>
    <row r="18" spans="1:17">
      <c r="A18">
        <f t="shared" si="0"/>
        <v>13</v>
      </c>
      <c r="B18">
        <v>22</v>
      </c>
      <c r="C18" t="s">
        <v>752</v>
      </c>
      <c r="D18" t="s">
        <v>237</v>
      </c>
      <c r="E18" t="s">
        <v>404</v>
      </c>
      <c r="F18" t="s">
        <v>780</v>
      </c>
      <c r="G18" t="s">
        <v>781</v>
      </c>
      <c r="H18" t="s">
        <v>19</v>
      </c>
      <c r="I18" t="s">
        <v>296</v>
      </c>
      <c r="J18" t="s">
        <v>782</v>
      </c>
      <c r="K18">
        <v>18</v>
      </c>
      <c r="L18">
        <v>32</v>
      </c>
      <c r="M18">
        <v>22</v>
      </c>
      <c r="N18">
        <v>22</v>
      </c>
      <c r="O18">
        <v>16</v>
      </c>
      <c r="P18">
        <v>16</v>
      </c>
      <c r="Q18">
        <v>16</v>
      </c>
    </row>
    <row r="19" spans="1:17">
      <c r="A19">
        <f t="shared" si="0"/>
        <v>14</v>
      </c>
      <c r="B19">
        <v>22</v>
      </c>
      <c r="C19" t="s">
        <v>752</v>
      </c>
      <c r="D19" t="s">
        <v>237</v>
      </c>
      <c r="E19" t="s">
        <v>404</v>
      </c>
      <c r="F19" t="s">
        <v>783</v>
      </c>
      <c r="G19" t="s">
        <v>784</v>
      </c>
      <c r="H19" t="s">
        <v>19</v>
      </c>
      <c r="I19" t="s">
        <v>296</v>
      </c>
      <c r="J19" t="s">
        <v>785</v>
      </c>
      <c r="K19">
        <v>19</v>
      </c>
      <c r="L19">
        <v>27</v>
      </c>
      <c r="M19">
        <v>22</v>
      </c>
      <c r="N19">
        <v>22</v>
      </c>
      <c r="O19">
        <v>16</v>
      </c>
      <c r="P19">
        <v>16</v>
      </c>
      <c r="Q19">
        <v>16</v>
      </c>
    </row>
    <row r="20" spans="1:17">
      <c r="A20">
        <f t="shared" si="0"/>
        <v>15</v>
      </c>
      <c r="B20">
        <v>22</v>
      </c>
      <c r="C20" t="s">
        <v>752</v>
      </c>
      <c r="D20" t="s">
        <v>237</v>
      </c>
      <c r="E20" t="s">
        <v>404</v>
      </c>
      <c r="F20" t="s">
        <v>786</v>
      </c>
      <c r="G20" t="s">
        <v>787</v>
      </c>
      <c r="H20" t="s">
        <v>19</v>
      </c>
      <c r="I20" t="s">
        <v>296</v>
      </c>
      <c r="J20" t="s">
        <v>788</v>
      </c>
      <c r="K20">
        <v>20</v>
      </c>
      <c r="L20">
        <v>29</v>
      </c>
      <c r="M20">
        <v>22</v>
      </c>
      <c r="N20">
        <v>22</v>
      </c>
      <c r="O20">
        <v>16</v>
      </c>
      <c r="P20">
        <v>16</v>
      </c>
      <c r="Q20">
        <v>16</v>
      </c>
    </row>
    <row r="21" spans="1:17">
      <c r="A21">
        <f t="shared" si="0"/>
        <v>16</v>
      </c>
      <c r="B21">
        <v>22</v>
      </c>
      <c r="C21" t="s">
        <v>752</v>
      </c>
      <c r="D21" t="s">
        <v>237</v>
      </c>
      <c r="E21" t="s">
        <v>404</v>
      </c>
      <c r="F21" t="s">
        <v>789</v>
      </c>
      <c r="G21" t="s">
        <v>790</v>
      </c>
      <c r="H21" t="s">
        <v>19</v>
      </c>
      <c r="I21" t="s">
        <v>296</v>
      </c>
      <c r="J21" t="s">
        <v>791</v>
      </c>
      <c r="K21">
        <v>21</v>
      </c>
      <c r="L21">
        <v>28</v>
      </c>
      <c r="M21">
        <v>22</v>
      </c>
      <c r="N21">
        <v>22</v>
      </c>
      <c r="O21">
        <v>16</v>
      </c>
      <c r="P21">
        <v>16</v>
      </c>
      <c r="Q21">
        <v>16</v>
      </c>
    </row>
    <row r="22" spans="1:17">
      <c r="A22">
        <f t="shared" si="0"/>
        <v>17</v>
      </c>
      <c r="B22">
        <v>22</v>
      </c>
      <c r="C22" t="s">
        <v>752</v>
      </c>
      <c r="D22" t="s">
        <v>237</v>
      </c>
      <c r="E22" t="s">
        <v>404</v>
      </c>
      <c r="F22" t="s">
        <v>792</v>
      </c>
      <c r="G22" t="s">
        <v>793</v>
      </c>
      <c r="H22" t="s">
        <v>20</v>
      </c>
      <c r="K22">
        <v>22</v>
      </c>
    </row>
    <row r="23" spans="1:17">
      <c r="A23">
        <f t="shared" si="0"/>
        <v>18</v>
      </c>
      <c r="B23">
        <v>22</v>
      </c>
      <c r="C23" t="s">
        <v>752</v>
      </c>
      <c r="D23" t="s">
        <v>237</v>
      </c>
      <c r="E23" t="s">
        <v>404</v>
      </c>
      <c r="F23" t="s">
        <v>794</v>
      </c>
      <c r="G23" t="s">
        <v>795</v>
      </c>
      <c r="H23" t="s">
        <v>20</v>
      </c>
      <c r="K23">
        <v>23</v>
      </c>
    </row>
    <row r="24" spans="1:17">
      <c r="A24">
        <f t="shared" si="0"/>
        <v>19</v>
      </c>
      <c r="B24">
        <v>22</v>
      </c>
      <c r="C24" t="s">
        <v>752</v>
      </c>
      <c r="D24" t="s">
        <v>237</v>
      </c>
      <c r="E24" t="s">
        <v>404</v>
      </c>
      <c r="F24" t="s">
        <v>796</v>
      </c>
      <c r="G24" t="s">
        <v>797</v>
      </c>
      <c r="H24" t="s">
        <v>20</v>
      </c>
      <c r="K24">
        <v>24</v>
      </c>
    </row>
    <row r="25" spans="1:17">
      <c r="A25">
        <f t="shared" si="0"/>
        <v>20</v>
      </c>
      <c r="B25">
        <v>22</v>
      </c>
      <c r="C25" t="s">
        <v>752</v>
      </c>
      <c r="D25" t="s">
        <v>237</v>
      </c>
      <c r="E25" t="s">
        <v>404</v>
      </c>
      <c r="F25" t="s">
        <v>798</v>
      </c>
      <c r="G25" t="s">
        <v>799</v>
      </c>
      <c r="H25" t="s">
        <v>20</v>
      </c>
      <c r="K25">
        <v>25</v>
      </c>
    </row>
    <row r="26" spans="1:17">
      <c r="A26">
        <f t="shared" si="0"/>
        <v>21</v>
      </c>
      <c r="B26">
        <v>22</v>
      </c>
      <c r="C26" t="s">
        <v>752</v>
      </c>
      <c r="D26" t="s">
        <v>237</v>
      </c>
      <c r="E26" t="s">
        <v>404</v>
      </c>
      <c r="F26" t="s">
        <v>800</v>
      </c>
      <c r="G26" t="s">
        <v>801</v>
      </c>
      <c r="H26" t="s">
        <v>20</v>
      </c>
      <c r="K26">
        <v>26</v>
      </c>
    </row>
    <row r="27" spans="1:17">
      <c r="A27">
        <f t="shared" si="0"/>
        <v>22</v>
      </c>
      <c r="B27">
        <v>22</v>
      </c>
      <c r="C27" t="s">
        <v>752</v>
      </c>
      <c r="D27" t="s">
        <v>237</v>
      </c>
      <c r="E27" t="s">
        <v>404</v>
      </c>
      <c r="F27" t="s">
        <v>802</v>
      </c>
      <c r="G27" t="s">
        <v>803</v>
      </c>
      <c r="H27" t="s">
        <v>20</v>
      </c>
      <c r="K27">
        <v>27</v>
      </c>
    </row>
    <row r="28" spans="1:17">
      <c r="A28">
        <f t="shared" si="0"/>
        <v>23</v>
      </c>
      <c r="B28">
        <v>22</v>
      </c>
      <c r="C28" t="s">
        <v>752</v>
      </c>
      <c r="D28" t="s">
        <v>237</v>
      </c>
      <c r="E28" t="s">
        <v>404</v>
      </c>
      <c r="F28" t="s">
        <v>804</v>
      </c>
      <c r="G28" t="s">
        <v>805</v>
      </c>
      <c r="H28" t="s">
        <v>20</v>
      </c>
      <c r="K28">
        <v>28</v>
      </c>
    </row>
    <row r="29" spans="1:17">
      <c r="A29">
        <f t="shared" si="0"/>
        <v>24</v>
      </c>
      <c r="B29">
        <v>22</v>
      </c>
      <c r="C29" t="s">
        <v>752</v>
      </c>
      <c r="D29" t="s">
        <v>237</v>
      </c>
      <c r="E29" t="s">
        <v>404</v>
      </c>
      <c r="F29" t="s">
        <v>806</v>
      </c>
      <c r="G29" t="s">
        <v>807</v>
      </c>
      <c r="H29" t="s">
        <v>20</v>
      </c>
      <c r="K29">
        <v>29</v>
      </c>
    </row>
    <row r="30" spans="1:17">
      <c r="A30">
        <f t="shared" si="0"/>
        <v>25</v>
      </c>
      <c r="B30">
        <v>22</v>
      </c>
      <c r="C30" t="s">
        <v>752</v>
      </c>
      <c r="D30" t="s">
        <v>237</v>
      </c>
      <c r="E30" t="s">
        <v>404</v>
      </c>
      <c r="F30" t="s">
        <v>808</v>
      </c>
      <c r="G30" t="s">
        <v>809</v>
      </c>
      <c r="H30" t="s">
        <v>20</v>
      </c>
      <c r="K30">
        <v>30</v>
      </c>
    </row>
    <row r="31" spans="1:17">
      <c r="A31">
        <f t="shared" si="0"/>
        <v>26</v>
      </c>
      <c r="B31">
        <v>22</v>
      </c>
      <c r="C31" t="s">
        <v>752</v>
      </c>
      <c r="D31" t="s">
        <v>237</v>
      </c>
      <c r="E31" t="s">
        <v>404</v>
      </c>
      <c r="F31" t="s">
        <v>810</v>
      </c>
      <c r="G31" t="s">
        <v>811</v>
      </c>
      <c r="H31" t="s">
        <v>20</v>
      </c>
      <c r="K31">
        <v>31</v>
      </c>
    </row>
    <row r="32" spans="1:17">
      <c r="A32">
        <f t="shared" si="0"/>
        <v>27</v>
      </c>
      <c r="B32">
        <v>22</v>
      </c>
      <c r="C32" t="s">
        <v>752</v>
      </c>
      <c r="D32" t="s">
        <v>237</v>
      </c>
      <c r="E32" t="s">
        <v>404</v>
      </c>
      <c r="F32" t="s">
        <v>812</v>
      </c>
      <c r="G32" t="s">
        <v>813</v>
      </c>
      <c r="H32" t="s">
        <v>20</v>
      </c>
      <c r="K32">
        <v>32</v>
      </c>
    </row>
    <row r="33" spans="1:17">
      <c r="A33">
        <f t="shared" si="0"/>
        <v>28</v>
      </c>
      <c r="B33">
        <v>22</v>
      </c>
      <c r="C33" t="s">
        <v>752</v>
      </c>
      <c r="D33" t="s">
        <v>237</v>
      </c>
      <c r="E33" t="s">
        <v>404</v>
      </c>
      <c r="F33" t="s">
        <v>814</v>
      </c>
      <c r="G33" t="s">
        <v>815</v>
      </c>
      <c r="H33" t="s">
        <v>20</v>
      </c>
      <c r="K33">
        <v>33</v>
      </c>
    </row>
    <row r="34" spans="1:17">
      <c r="A34">
        <f t="shared" si="0"/>
        <v>29</v>
      </c>
      <c r="B34">
        <v>22</v>
      </c>
      <c r="C34" t="s">
        <v>752</v>
      </c>
      <c r="D34" t="s">
        <v>237</v>
      </c>
      <c r="E34" t="s">
        <v>404</v>
      </c>
      <c r="F34" t="s">
        <v>816</v>
      </c>
      <c r="G34" t="s">
        <v>817</v>
      </c>
      <c r="H34" t="s">
        <v>20</v>
      </c>
      <c r="K34">
        <v>34</v>
      </c>
    </row>
    <row r="35" spans="1:17">
      <c r="A35">
        <f t="shared" si="0"/>
        <v>30</v>
      </c>
      <c r="B35">
        <v>22</v>
      </c>
      <c r="C35" t="s">
        <v>752</v>
      </c>
      <c r="D35" t="s">
        <v>237</v>
      </c>
      <c r="E35" t="s">
        <v>404</v>
      </c>
      <c r="F35" t="s">
        <v>818</v>
      </c>
      <c r="G35" t="s">
        <v>819</v>
      </c>
      <c r="H35" t="s">
        <v>20</v>
      </c>
      <c r="K35">
        <v>35</v>
      </c>
    </row>
    <row r="36" spans="1:17">
      <c r="A36">
        <f t="shared" si="0"/>
        <v>31</v>
      </c>
      <c r="B36">
        <v>22</v>
      </c>
      <c r="C36" t="s">
        <v>752</v>
      </c>
      <c r="D36" t="s">
        <v>237</v>
      </c>
      <c r="E36" t="s">
        <v>404</v>
      </c>
      <c r="F36" t="s">
        <v>820</v>
      </c>
      <c r="G36" t="s">
        <v>821</v>
      </c>
      <c r="H36" t="s">
        <v>20</v>
      </c>
      <c r="K36">
        <v>36</v>
      </c>
    </row>
    <row r="37" spans="1:17">
      <c r="A37">
        <f t="shared" si="0"/>
        <v>32</v>
      </c>
      <c r="B37">
        <v>22</v>
      </c>
      <c r="C37" t="s">
        <v>752</v>
      </c>
      <c r="D37" t="s">
        <v>237</v>
      </c>
      <c r="E37" t="s">
        <v>404</v>
      </c>
      <c r="F37" t="s">
        <v>822</v>
      </c>
      <c r="G37" t="s">
        <v>823</v>
      </c>
      <c r="H37" t="s">
        <v>20</v>
      </c>
      <c r="K37">
        <v>37</v>
      </c>
    </row>
    <row r="38" spans="1:17">
      <c r="A38">
        <f t="shared" si="0"/>
        <v>33</v>
      </c>
      <c r="B38">
        <v>22</v>
      </c>
      <c r="C38" t="s">
        <v>752</v>
      </c>
      <c r="D38" t="s">
        <v>237</v>
      </c>
      <c r="E38" t="s">
        <v>404</v>
      </c>
      <c r="F38" t="s">
        <v>824</v>
      </c>
      <c r="G38" t="s">
        <v>825</v>
      </c>
      <c r="H38" t="s">
        <v>20</v>
      </c>
      <c r="K38">
        <v>38</v>
      </c>
    </row>
    <row r="39" spans="1:17">
      <c r="A39">
        <f t="shared" si="0"/>
        <v>34</v>
      </c>
      <c r="B39">
        <v>22</v>
      </c>
      <c r="C39" t="s">
        <v>752</v>
      </c>
      <c r="D39" t="s">
        <v>237</v>
      </c>
      <c r="E39" t="s">
        <v>404</v>
      </c>
      <c r="F39" t="s">
        <v>826</v>
      </c>
      <c r="G39" t="s">
        <v>827</v>
      </c>
      <c r="H39" t="s">
        <v>20</v>
      </c>
      <c r="K39">
        <v>39</v>
      </c>
    </row>
    <row r="40" spans="1:17">
      <c r="A40">
        <f t="shared" si="0"/>
        <v>35</v>
      </c>
      <c r="B40">
        <v>22</v>
      </c>
      <c r="C40" t="s">
        <v>752</v>
      </c>
      <c r="D40" t="s">
        <v>237</v>
      </c>
      <c r="E40" t="s">
        <v>404</v>
      </c>
      <c r="F40" t="s">
        <v>828</v>
      </c>
      <c r="G40" t="s">
        <v>829</v>
      </c>
      <c r="H40" t="s">
        <v>20</v>
      </c>
      <c r="K40">
        <v>40</v>
      </c>
    </row>
    <row r="41" spans="1:17">
      <c r="A41">
        <f t="shared" si="0"/>
        <v>36</v>
      </c>
      <c r="B41">
        <v>22</v>
      </c>
      <c r="C41" t="s">
        <v>752</v>
      </c>
      <c r="D41" t="s">
        <v>237</v>
      </c>
      <c r="E41" t="s">
        <v>404</v>
      </c>
      <c r="F41" t="s">
        <v>830</v>
      </c>
      <c r="G41" t="s">
        <v>831</v>
      </c>
      <c r="H41" t="s">
        <v>20</v>
      </c>
      <c r="K41">
        <v>41</v>
      </c>
    </row>
    <row r="42" spans="1:17">
      <c r="A42">
        <f t="shared" si="0"/>
        <v>37</v>
      </c>
      <c r="B42">
        <v>22</v>
      </c>
      <c r="C42" t="s">
        <v>752</v>
      </c>
      <c r="D42" t="s">
        <v>237</v>
      </c>
      <c r="E42" t="s">
        <v>404</v>
      </c>
      <c r="F42" t="s">
        <v>832</v>
      </c>
      <c r="G42" t="s">
        <v>833</v>
      </c>
      <c r="H42" t="s">
        <v>19</v>
      </c>
      <c r="I42" t="s">
        <v>296</v>
      </c>
      <c r="J42" t="s">
        <v>834</v>
      </c>
      <c r="K42">
        <v>42</v>
      </c>
      <c r="L42">
        <v>41</v>
      </c>
      <c r="M42">
        <v>32</v>
      </c>
      <c r="N42">
        <v>32</v>
      </c>
      <c r="O42">
        <v>0</v>
      </c>
      <c r="P42">
        <v>0</v>
      </c>
      <c r="Q42">
        <v>0</v>
      </c>
    </row>
    <row r="43" spans="1:17">
      <c r="A43">
        <f t="shared" si="0"/>
        <v>38</v>
      </c>
      <c r="B43">
        <v>22</v>
      </c>
      <c r="C43" t="s">
        <v>752</v>
      </c>
      <c r="D43" t="s">
        <v>237</v>
      </c>
      <c r="E43" t="s">
        <v>404</v>
      </c>
      <c r="F43" t="s">
        <v>835</v>
      </c>
      <c r="G43" t="s">
        <v>836</v>
      </c>
      <c r="H43" t="s">
        <v>20</v>
      </c>
      <c r="K43">
        <v>43</v>
      </c>
    </row>
    <row r="44" spans="1:17">
      <c r="A44">
        <f t="shared" si="0"/>
        <v>39</v>
      </c>
      <c r="B44">
        <v>22</v>
      </c>
      <c r="C44" t="s">
        <v>752</v>
      </c>
      <c r="D44" t="s">
        <v>237</v>
      </c>
      <c r="E44" t="s">
        <v>404</v>
      </c>
      <c r="F44" t="s">
        <v>837</v>
      </c>
      <c r="G44" t="s">
        <v>838</v>
      </c>
      <c r="H44" t="s">
        <v>20</v>
      </c>
      <c r="K44">
        <v>44</v>
      </c>
    </row>
    <row r="45" spans="1:17">
      <c r="A45">
        <f t="shared" si="0"/>
        <v>40</v>
      </c>
      <c r="B45">
        <v>22</v>
      </c>
      <c r="C45" t="s">
        <v>752</v>
      </c>
      <c r="D45" t="s">
        <v>237</v>
      </c>
      <c r="E45" t="s">
        <v>404</v>
      </c>
      <c r="F45" t="s">
        <v>839</v>
      </c>
      <c r="G45" t="s">
        <v>840</v>
      </c>
      <c r="H45" t="s">
        <v>20</v>
      </c>
      <c r="K45">
        <v>45</v>
      </c>
    </row>
    <row r="46" spans="1:17">
      <c r="A46">
        <f t="shared" si="0"/>
        <v>41</v>
      </c>
      <c r="B46">
        <v>22</v>
      </c>
      <c r="C46" t="s">
        <v>752</v>
      </c>
      <c r="D46" t="s">
        <v>237</v>
      </c>
      <c r="E46" t="s">
        <v>404</v>
      </c>
      <c r="F46" t="s">
        <v>841</v>
      </c>
      <c r="G46" t="s">
        <v>842</v>
      </c>
      <c r="H46" t="s">
        <v>20</v>
      </c>
      <c r="K46">
        <v>46</v>
      </c>
    </row>
    <row r="47" spans="1:17">
      <c r="A47">
        <f t="shared" si="0"/>
        <v>42</v>
      </c>
      <c r="B47">
        <v>22</v>
      </c>
      <c r="C47" t="s">
        <v>752</v>
      </c>
      <c r="D47" t="s">
        <v>237</v>
      </c>
      <c r="E47" t="s">
        <v>404</v>
      </c>
      <c r="F47" t="s">
        <v>843</v>
      </c>
      <c r="G47" t="s">
        <v>844</v>
      </c>
      <c r="H47" t="s">
        <v>20</v>
      </c>
      <c r="K47">
        <v>47</v>
      </c>
    </row>
    <row r="48" spans="1:17">
      <c r="A48">
        <f t="shared" si="0"/>
        <v>43</v>
      </c>
      <c r="B48">
        <v>22</v>
      </c>
      <c r="C48" t="s">
        <v>752</v>
      </c>
      <c r="D48" t="s">
        <v>237</v>
      </c>
      <c r="E48" t="s">
        <v>404</v>
      </c>
      <c r="F48" t="s">
        <v>845</v>
      </c>
      <c r="G48" t="s">
        <v>846</v>
      </c>
      <c r="H48" t="s">
        <v>20</v>
      </c>
      <c r="K48">
        <v>48</v>
      </c>
    </row>
    <row r="49" spans="1:17">
      <c r="A49">
        <f t="shared" si="0"/>
        <v>44</v>
      </c>
      <c r="B49">
        <v>22</v>
      </c>
      <c r="C49" t="s">
        <v>752</v>
      </c>
      <c r="D49" t="s">
        <v>237</v>
      </c>
      <c r="E49" t="s">
        <v>404</v>
      </c>
      <c r="F49" t="s">
        <v>847</v>
      </c>
      <c r="G49" t="s">
        <v>848</v>
      </c>
      <c r="H49" t="s">
        <v>19</v>
      </c>
      <c r="I49" t="s">
        <v>559</v>
      </c>
      <c r="J49" t="s">
        <v>849</v>
      </c>
      <c r="K49">
        <v>49</v>
      </c>
      <c r="L49">
        <v>17</v>
      </c>
      <c r="M49">
        <v>8</v>
      </c>
      <c r="N49">
        <v>8</v>
      </c>
      <c r="O49">
        <v>8</v>
      </c>
      <c r="P49">
        <v>0</v>
      </c>
      <c r="Q49">
        <v>0</v>
      </c>
    </row>
    <row r="50" spans="1:17">
      <c r="A50">
        <f t="shared" si="0"/>
        <v>45</v>
      </c>
      <c r="B50">
        <v>22</v>
      </c>
      <c r="C50" t="s">
        <v>752</v>
      </c>
      <c r="D50" t="s">
        <v>237</v>
      </c>
      <c r="E50" t="s">
        <v>404</v>
      </c>
      <c r="F50" t="s">
        <v>850</v>
      </c>
      <c r="G50" t="s">
        <v>851</v>
      </c>
      <c r="H50" t="s">
        <v>20</v>
      </c>
      <c r="K50">
        <v>50</v>
      </c>
    </row>
    <row r="51" spans="1:17">
      <c r="A51">
        <f t="shared" si="0"/>
        <v>46</v>
      </c>
      <c r="B51">
        <v>22</v>
      </c>
      <c r="C51" t="s">
        <v>752</v>
      </c>
      <c r="D51" t="s">
        <v>237</v>
      </c>
      <c r="E51" t="s">
        <v>404</v>
      </c>
      <c r="F51" t="s">
        <v>852</v>
      </c>
      <c r="G51" t="s">
        <v>853</v>
      </c>
      <c r="H51" t="s">
        <v>20</v>
      </c>
      <c r="K51">
        <v>51</v>
      </c>
    </row>
    <row r="52" spans="1:17">
      <c r="A52">
        <f t="shared" si="0"/>
        <v>47</v>
      </c>
      <c r="B52">
        <v>22</v>
      </c>
      <c r="C52" t="s">
        <v>752</v>
      </c>
      <c r="D52" t="s">
        <v>237</v>
      </c>
      <c r="E52" t="s">
        <v>404</v>
      </c>
      <c r="F52" t="s">
        <v>854</v>
      </c>
      <c r="G52" t="s">
        <v>855</v>
      </c>
      <c r="H52" t="s">
        <v>20</v>
      </c>
      <c r="K52">
        <v>52</v>
      </c>
    </row>
    <row r="53" spans="1:17">
      <c r="A53">
        <f t="shared" si="0"/>
        <v>48</v>
      </c>
      <c r="B53">
        <v>22</v>
      </c>
      <c r="C53" t="s">
        <v>752</v>
      </c>
      <c r="D53" t="s">
        <v>237</v>
      </c>
      <c r="E53" t="s">
        <v>404</v>
      </c>
      <c r="F53" t="s">
        <v>856</v>
      </c>
      <c r="G53" t="s">
        <v>857</v>
      </c>
      <c r="H53" t="s">
        <v>20</v>
      </c>
      <c r="K53">
        <v>53</v>
      </c>
    </row>
    <row r="54" spans="1:17">
      <c r="A54">
        <f t="shared" si="0"/>
        <v>49</v>
      </c>
      <c r="B54">
        <v>22</v>
      </c>
      <c r="C54" t="s">
        <v>752</v>
      </c>
      <c r="D54" t="s">
        <v>237</v>
      </c>
      <c r="E54" t="s">
        <v>404</v>
      </c>
      <c r="F54" t="s">
        <v>858</v>
      </c>
      <c r="G54" t="s">
        <v>859</v>
      </c>
      <c r="H54" t="s">
        <v>20</v>
      </c>
      <c r="K54">
        <v>54</v>
      </c>
    </row>
    <row r="55" spans="1:17">
      <c r="A55">
        <f t="shared" si="0"/>
        <v>50</v>
      </c>
      <c r="B55">
        <v>22</v>
      </c>
      <c r="C55" t="s">
        <v>752</v>
      </c>
      <c r="D55" t="s">
        <v>237</v>
      </c>
      <c r="E55" t="s">
        <v>404</v>
      </c>
      <c r="F55" t="s">
        <v>860</v>
      </c>
      <c r="G55" t="s">
        <v>861</v>
      </c>
      <c r="H55" t="s">
        <v>20</v>
      </c>
      <c r="K55">
        <v>55</v>
      </c>
    </row>
    <row r="56" spans="1:17">
      <c r="A56">
        <f t="shared" si="0"/>
        <v>51</v>
      </c>
      <c r="B56">
        <v>22</v>
      </c>
      <c r="C56" t="s">
        <v>752</v>
      </c>
      <c r="D56" t="s">
        <v>237</v>
      </c>
      <c r="E56" t="s">
        <v>404</v>
      </c>
      <c r="F56" t="s">
        <v>862</v>
      </c>
      <c r="G56" t="s">
        <v>863</v>
      </c>
      <c r="H56" t="s">
        <v>20</v>
      </c>
      <c r="K56">
        <v>56</v>
      </c>
    </row>
    <row r="57" spans="1:17">
      <c r="A57">
        <f t="shared" si="0"/>
        <v>52</v>
      </c>
      <c r="B57">
        <v>22</v>
      </c>
      <c r="C57" t="s">
        <v>752</v>
      </c>
      <c r="D57" t="s">
        <v>237</v>
      </c>
      <c r="E57" t="s">
        <v>404</v>
      </c>
      <c r="F57" t="s">
        <v>864</v>
      </c>
      <c r="G57" t="s">
        <v>865</v>
      </c>
      <c r="H57" t="s">
        <v>20</v>
      </c>
      <c r="K57">
        <v>57</v>
      </c>
    </row>
    <row r="58" spans="1:17">
      <c r="A58">
        <f t="shared" si="0"/>
        <v>53</v>
      </c>
      <c r="B58">
        <v>22</v>
      </c>
      <c r="C58" t="s">
        <v>752</v>
      </c>
      <c r="D58" t="s">
        <v>237</v>
      </c>
      <c r="E58" t="s">
        <v>404</v>
      </c>
      <c r="F58" t="s">
        <v>866</v>
      </c>
      <c r="G58" t="s">
        <v>867</v>
      </c>
      <c r="H58" t="s">
        <v>20</v>
      </c>
      <c r="K58">
        <v>58</v>
      </c>
    </row>
    <row r="59" spans="1:17">
      <c r="A59">
        <f t="shared" si="0"/>
        <v>54</v>
      </c>
      <c r="B59">
        <v>22</v>
      </c>
      <c r="C59" t="s">
        <v>752</v>
      </c>
      <c r="D59" t="s">
        <v>237</v>
      </c>
      <c r="E59" t="s">
        <v>404</v>
      </c>
      <c r="F59" t="s">
        <v>868</v>
      </c>
      <c r="G59" t="s">
        <v>869</v>
      </c>
      <c r="H59" t="s">
        <v>20</v>
      </c>
      <c r="K59">
        <v>59</v>
      </c>
    </row>
    <row r="60" spans="1:17">
      <c r="A60">
        <f t="shared" si="0"/>
        <v>55</v>
      </c>
      <c r="B60">
        <v>22</v>
      </c>
      <c r="C60" t="s">
        <v>752</v>
      </c>
      <c r="D60" t="s">
        <v>237</v>
      </c>
      <c r="E60" t="s">
        <v>404</v>
      </c>
      <c r="F60" t="s">
        <v>870</v>
      </c>
      <c r="G60" t="s">
        <v>871</v>
      </c>
      <c r="H60" t="s">
        <v>20</v>
      </c>
      <c r="K60">
        <v>60</v>
      </c>
    </row>
    <row r="61" spans="1:17">
      <c r="A61">
        <f t="shared" si="0"/>
        <v>56</v>
      </c>
      <c r="B61">
        <v>22</v>
      </c>
      <c r="C61" t="s">
        <v>752</v>
      </c>
      <c r="D61" t="s">
        <v>237</v>
      </c>
      <c r="E61" t="s">
        <v>404</v>
      </c>
      <c r="F61" t="s">
        <v>872</v>
      </c>
      <c r="G61" t="s">
        <v>873</v>
      </c>
      <c r="H61" t="s">
        <v>20</v>
      </c>
      <c r="K61">
        <v>61</v>
      </c>
    </row>
    <row r="62" spans="1:17">
      <c r="A62">
        <f t="shared" si="0"/>
        <v>57</v>
      </c>
      <c r="B62">
        <v>22</v>
      </c>
      <c r="C62" t="s">
        <v>752</v>
      </c>
      <c r="D62" t="s">
        <v>237</v>
      </c>
      <c r="E62" t="s">
        <v>404</v>
      </c>
      <c r="F62" t="s">
        <v>874</v>
      </c>
      <c r="G62" t="s">
        <v>875</v>
      </c>
      <c r="H62" t="s">
        <v>20</v>
      </c>
      <c r="K62">
        <v>62</v>
      </c>
    </row>
    <row r="63" spans="1:17">
      <c r="A63">
        <f t="shared" si="0"/>
        <v>58</v>
      </c>
      <c r="B63">
        <v>22</v>
      </c>
      <c r="C63" t="s">
        <v>752</v>
      </c>
      <c r="D63" t="s">
        <v>237</v>
      </c>
      <c r="E63" t="s">
        <v>404</v>
      </c>
      <c r="F63" t="s">
        <v>876</v>
      </c>
      <c r="G63" t="s">
        <v>877</v>
      </c>
      <c r="H63" t="s">
        <v>20</v>
      </c>
      <c r="K63">
        <v>63</v>
      </c>
    </row>
    <row r="64" spans="1:17">
      <c r="A64">
        <f t="shared" si="0"/>
        <v>59</v>
      </c>
      <c r="B64">
        <v>22</v>
      </c>
      <c r="C64" t="s">
        <v>752</v>
      </c>
      <c r="D64" t="s">
        <v>237</v>
      </c>
      <c r="E64" t="s">
        <v>404</v>
      </c>
      <c r="F64" t="s">
        <v>878</v>
      </c>
      <c r="G64" t="s">
        <v>879</v>
      </c>
      <c r="H64" t="s">
        <v>20</v>
      </c>
      <c r="K64">
        <v>64</v>
      </c>
    </row>
    <row r="65" spans="1:17">
      <c r="A65">
        <f t="shared" si="0"/>
        <v>60</v>
      </c>
      <c r="B65">
        <v>22</v>
      </c>
      <c r="C65" t="s">
        <v>752</v>
      </c>
      <c r="D65" t="s">
        <v>237</v>
      </c>
      <c r="E65" t="s">
        <v>404</v>
      </c>
      <c r="F65" t="s">
        <v>880</v>
      </c>
      <c r="G65" t="s">
        <v>881</v>
      </c>
      <c r="H65" t="s">
        <v>20</v>
      </c>
      <c r="K65">
        <v>65</v>
      </c>
    </row>
    <row r="66" spans="1:17">
      <c r="A66">
        <f t="shared" si="0"/>
        <v>61</v>
      </c>
      <c r="B66">
        <v>22</v>
      </c>
      <c r="C66" t="s">
        <v>752</v>
      </c>
      <c r="D66" t="s">
        <v>237</v>
      </c>
      <c r="E66" t="s">
        <v>404</v>
      </c>
      <c r="F66" t="s">
        <v>882</v>
      </c>
      <c r="G66" t="s">
        <v>883</v>
      </c>
      <c r="H66" t="s">
        <v>20</v>
      </c>
      <c r="K66">
        <v>66</v>
      </c>
    </row>
    <row r="67" spans="1:17">
      <c r="A67">
        <f t="shared" si="0"/>
        <v>62</v>
      </c>
      <c r="B67">
        <v>22</v>
      </c>
      <c r="C67" t="s">
        <v>752</v>
      </c>
      <c r="D67" t="s">
        <v>237</v>
      </c>
      <c r="E67" t="s">
        <v>404</v>
      </c>
      <c r="F67" t="s">
        <v>884</v>
      </c>
      <c r="G67" t="s">
        <v>885</v>
      </c>
      <c r="H67" t="s">
        <v>20</v>
      </c>
      <c r="K67">
        <v>67</v>
      </c>
    </row>
    <row r="68" spans="1:17">
      <c r="A68">
        <f t="shared" si="0"/>
        <v>63</v>
      </c>
      <c r="B68">
        <v>22</v>
      </c>
      <c r="C68" t="s">
        <v>752</v>
      </c>
      <c r="D68" t="s">
        <v>237</v>
      </c>
      <c r="E68" t="s">
        <v>404</v>
      </c>
      <c r="F68" t="s">
        <v>886</v>
      </c>
      <c r="G68" t="s">
        <v>887</v>
      </c>
      <c r="H68" t="s">
        <v>20</v>
      </c>
      <c r="K68">
        <v>68</v>
      </c>
    </row>
    <row r="69" spans="1:17">
      <c r="A69">
        <f t="shared" si="0"/>
        <v>64</v>
      </c>
      <c r="B69">
        <v>22</v>
      </c>
      <c r="C69" t="s">
        <v>752</v>
      </c>
      <c r="D69" t="s">
        <v>237</v>
      </c>
      <c r="E69" t="s">
        <v>404</v>
      </c>
      <c r="F69" t="s">
        <v>888</v>
      </c>
      <c r="G69" t="s">
        <v>889</v>
      </c>
      <c r="H69" t="s">
        <v>20</v>
      </c>
      <c r="K69">
        <v>69</v>
      </c>
    </row>
    <row r="70" spans="1:17">
      <c r="A70">
        <f t="shared" si="0"/>
        <v>65</v>
      </c>
      <c r="B70">
        <v>22</v>
      </c>
      <c r="C70" t="s">
        <v>752</v>
      </c>
      <c r="D70" t="s">
        <v>237</v>
      </c>
      <c r="E70" t="s">
        <v>404</v>
      </c>
      <c r="F70" t="s">
        <v>890</v>
      </c>
      <c r="G70" t="s">
        <v>891</v>
      </c>
      <c r="H70" t="s">
        <v>20</v>
      </c>
      <c r="K70">
        <v>70</v>
      </c>
    </row>
    <row r="71" spans="1:17">
      <c r="A71">
        <f t="shared" si="0"/>
        <v>66</v>
      </c>
      <c r="B71">
        <v>22</v>
      </c>
      <c r="C71" t="s">
        <v>752</v>
      </c>
      <c r="D71" t="s">
        <v>237</v>
      </c>
      <c r="E71" t="s">
        <v>404</v>
      </c>
      <c r="F71" t="s">
        <v>892</v>
      </c>
      <c r="G71" t="s">
        <v>893</v>
      </c>
      <c r="H71" t="s">
        <v>20</v>
      </c>
      <c r="K71">
        <v>71</v>
      </c>
    </row>
    <row r="72" spans="1:17">
      <c r="A72">
        <f t="shared" si="0"/>
        <v>67</v>
      </c>
      <c r="B72">
        <v>22</v>
      </c>
      <c r="C72" t="s">
        <v>752</v>
      </c>
      <c r="D72" t="s">
        <v>237</v>
      </c>
      <c r="E72" t="s">
        <v>404</v>
      </c>
      <c r="F72" t="s">
        <v>894</v>
      </c>
      <c r="G72" t="s">
        <v>895</v>
      </c>
      <c r="H72" t="s">
        <v>20</v>
      </c>
      <c r="K72">
        <v>72</v>
      </c>
    </row>
    <row r="73" spans="1:17">
      <c r="A73">
        <f t="shared" ref="A73:A136" si="1">A72+1</f>
        <v>68</v>
      </c>
      <c r="B73">
        <v>22</v>
      </c>
      <c r="C73" t="s">
        <v>752</v>
      </c>
      <c r="D73" t="s">
        <v>237</v>
      </c>
      <c r="E73" t="s">
        <v>404</v>
      </c>
      <c r="F73" t="s">
        <v>896</v>
      </c>
      <c r="G73" t="s">
        <v>897</v>
      </c>
      <c r="H73" t="s">
        <v>20</v>
      </c>
      <c r="K73">
        <v>73</v>
      </c>
    </row>
    <row r="74" spans="1:17">
      <c r="A74">
        <f t="shared" si="1"/>
        <v>69</v>
      </c>
      <c r="B74">
        <v>22</v>
      </c>
      <c r="C74" t="s">
        <v>752</v>
      </c>
      <c r="D74" t="s">
        <v>237</v>
      </c>
      <c r="E74" t="s">
        <v>404</v>
      </c>
      <c r="F74" t="s">
        <v>898</v>
      </c>
      <c r="G74" t="s">
        <v>899</v>
      </c>
      <c r="H74" t="s">
        <v>20</v>
      </c>
      <c r="K74">
        <v>74</v>
      </c>
    </row>
    <row r="75" spans="1:17">
      <c r="A75">
        <f t="shared" si="1"/>
        <v>70</v>
      </c>
      <c r="B75">
        <v>28</v>
      </c>
      <c r="C75" t="s">
        <v>900</v>
      </c>
      <c r="D75" t="s">
        <v>145</v>
      </c>
      <c r="E75" t="s">
        <v>433</v>
      </c>
      <c r="F75" t="s">
        <v>901</v>
      </c>
      <c r="G75" t="s">
        <v>902</v>
      </c>
      <c r="H75" t="s">
        <v>20</v>
      </c>
      <c r="K75">
        <v>75</v>
      </c>
    </row>
    <row r="76" spans="1:17">
      <c r="A76">
        <f t="shared" si="1"/>
        <v>71</v>
      </c>
      <c r="B76">
        <v>28</v>
      </c>
      <c r="C76" t="s">
        <v>900</v>
      </c>
      <c r="D76" t="s">
        <v>145</v>
      </c>
      <c r="E76" t="s">
        <v>433</v>
      </c>
      <c r="F76" t="s">
        <v>903</v>
      </c>
      <c r="G76" t="s">
        <v>904</v>
      </c>
      <c r="H76" t="s">
        <v>20</v>
      </c>
      <c r="K76">
        <v>76</v>
      </c>
    </row>
    <row r="77" spans="1:17">
      <c r="A77">
        <f t="shared" si="1"/>
        <v>72</v>
      </c>
      <c r="B77">
        <v>28</v>
      </c>
      <c r="C77" t="s">
        <v>900</v>
      </c>
      <c r="D77" t="s">
        <v>145</v>
      </c>
      <c r="E77" t="s">
        <v>433</v>
      </c>
      <c r="F77" t="s">
        <v>761</v>
      </c>
      <c r="G77" t="s">
        <v>905</v>
      </c>
      <c r="H77" t="s">
        <v>20</v>
      </c>
      <c r="K77">
        <v>77</v>
      </c>
    </row>
    <row r="78" spans="1:17">
      <c r="A78">
        <f t="shared" si="1"/>
        <v>73</v>
      </c>
      <c r="B78">
        <v>28</v>
      </c>
      <c r="C78" t="s">
        <v>900</v>
      </c>
      <c r="D78" t="s">
        <v>145</v>
      </c>
      <c r="E78" t="s">
        <v>433</v>
      </c>
      <c r="F78" t="s">
        <v>906</v>
      </c>
      <c r="G78" t="s">
        <v>907</v>
      </c>
      <c r="H78" t="s">
        <v>20</v>
      </c>
      <c r="K78">
        <v>78</v>
      </c>
    </row>
    <row r="79" spans="1:17">
      <c r="A79">
        <f t="shared" si="1"/>
        <v>74</v>
      </c>
      <c r="B79">
        <v>28</v>
      </c>
      <c r="C79" t="s">
        <v>900</v>
      </c>
      <c r="D79" t="s">
        <v>145</v>
      </c>
      <c r="E79" t="s">
        <v>433</v>
      </c>
      <c r="F79" t="s">
        <v>908</v>
      </c>
      <c r="G79" t="s">
        <v>909</v>
      </c>
      <c r="H79" t="s">
        <v>19</v>
      </c>
      <c r="I79" t="s">
        <v>296</v>
      </c>
      <c r="J79" t="s">
        <v>910</v>
      </c>
      <c r="K79">
        <v>79</v>
      </c>
      <c r="L79">
        <v>31</v>
      </c>
      <c r="M79">
        <v>22</v>
      </c>
      <c r="N79">
        <v>22</v>
      </c>
      <c r="O79">
        <v>16</v>
      </c>
      <c r="P79">
        <v>16</v>
      </c>
      <c r="Q79">
        <v>16</v>
      </c>
    </row>
    <row r="80" spans="1:17">
      <c r="A80">
        <f t="shared" si="1"/>
        <v>75</v>
      </c>
      <c r="B80">
        <v>28</v>
      </c>
      <c r="C80" t="s">
        <v>900</v>
      </c>
      <c r="D80" t="s">
        <v>145</v>
      </c>
      <c r="E80" t="s">
        <v>433</v>
      </c>
      <c r="F80" t="s">
        <v>911</v>
      </c>
      <c r="G80" t="s">
        <v>912</v>
      </c>
      <c r="H80" t="s">
        <v>19</v>
      </c>
      <c r="I80" t="s">
        <v>296</v>
      </c>
      <c r="J80" t="s">
        <v>913</v>
      </c>
      <c r="K80">
        <v>80</v>
      </c>
      <c r="L80">
        <v>34</v>
      </c>
      <c r="M80">
        <v>22</v>
      </c>
      <c r="N80">
        <v>22</v>
      </c>
      <c r="O80">
        <v>16</v>
      </c>
      <c r="P80">
        <v>16</v>
      </c>
      <c r="Q80">
        <v>16</v>
      </c>
    </row>
    <row r="81" spans="1:17">
      <c r="A81">
        <f t="shared" si="1"/>
        <v>76</v>
      </c>
      <c r="B81">
        <v>28</v>
      </c>
      <c r="C81" t="s">
        <v>900</v>
      </c>
      <c r="D81" t="s">
        <v>145</v>
      </c>
      <c r="E81" t="s">
        <v>433</v>
      </c>
      <c r="F81" t="s">
        <v>914</v>
      </c>
      <c r="G81" t="s">
        <v>915</v>
      </c>
      <c r="H81" t="s">
        <v>19</v>
      </c>
      <c r="I81" t="s">
        <v>296</v>
      </c>
      <c r="J81" t="s">
        <v>916</v>
      </c>
      <c r="K81">
        <v>81</v>
      </c>
      <c r="L81">
        <v>25</v>
      </c>
      <c r="M81">
        <v>22</v>
      </c>
      <c r="N81">
        <v>22</v>
      </c>
      <c r="O81">
        <v>16</v>
      </c>
      <c r="P81">
        <v>16</v>
      </c>
      <c r="Q81">
        <v>16</v>
      </c>
    </row>
    <row r="82" spans="1:17">
      <c r="A82">
        <f t="shared" si="1"/>
        <v>77</v>
      </c>
      <c r="B82">
        <v>28</v>
      </c>
      <c r="C82" t="s">
        <v>900</v>
      </c>
      <c r="D82" t="s">
        <v>145</v>
      </c>
      <c r="E82" t="s">
        <v>433</v>
      </c>
      <c r="F82" t="s">
        <v>917</v>
      </c>
      <c r="G82" t="s">
        <v>918</v>
      </c>
      <c r="H82" t="s">
        <v>19</v>
      </c>
      <c r="I82" t="s">
        <v>296</v>
      </c>
      <c r="J82" t="s">
        <v>919</v>
      </c>
      <c r="K82">
        <v>82</v>
      </c>
      <c r="L82">
        <v>32</v>
      </c>
      <c r="M82">
        <v>22</v>
      </c>
      <c r="N82">
        <v>22</v>
      </c>
      <c r="O82">
        <v>16</v>
      </c>
      <c r="P82">
        <v>16</v>
      </c>
      <c r="Q82">
        <v>16</v>
      </c>
    </row>
    <row r="83" spans="1:17">
      <c r="A83">
        <f t="shared" si="1"/>
        <v>78</v>
      </c>
      <c r="B83">
        <v>28</v>
      </c>
      <c r="C83" t="s">
        <v>900</v>
      </c>
      <c r="D83" t="s">
        <v>145</v>
      </c>
      <c r="E83" t="s">
        <v>433</v>
      </c>
      <c r="F83" t="s">
        <v>920</v>
      </c>
      <c r="G83" t="s">
        <v>921</v>
      </c>
      <c r="H83" t="s">
        <v>19</v>
      </c>
      <c r="I83" t="s">
        <v>296</v>
      </c>
      <c r="J83" t="s">
        <v>922</v>
      </c>
      <c r="K83">
        <v>83</v>
      </c>
      <c r="L83">
        <v>31</v>
      </c>
      <c r="M83">
        <v>22</v>
      </c>
      <c r="N83">
        <v>22</v>
      </c>
      <c r="O83">
        <v>16</v>
      </c>
      <c r="P83">
        <v>16</v>
      </c>
      <c r="Q83">
        <v>16</v>
      </c>
    </row>
    <row r="84" spans="1:17">
      <c r="A84">
        <f t="shared" si="1"/>
        <v>79</v>
      </c>
      <c r="B84">
        <v>28</v>
      </c>
      <c r="C84" t="s">
        <v>900</v>
      </c>
      <c r="D84" t="s">
        <v>145</v>
      </c>
      <c r="E84" t="s">
        <v>433</v>
      </c>
      <c r="F84" t="s">
        <v>923</v>
      </c>
      <c r="G84" t="s">
        <v>924</v>
      </c>
      <c r="H84" t="s">
        <v>19</v>
      </c>
      <c r="I84" t="s">
        <v>296</v>
      </c>
      <c r="J84" t="s">
        <v>925</v>
      </c>
      <c r="K84">
        <v>84</v>
      </c>
      <c r="L84">
        <v>27</v>
      </c>
      <c r="M84">
        <v>22</v>
      </c>
      <c r="N84">
        <v>22</v>
      </c>
      <c r="O84">
        <v>16</v>
      </c>
      <c r="P84">
        <v>16</v>
      </c>
      <c r="Q84">
        <v>16</v>
      </c>
    </row>
    <row r="85" spans="1:17">
      <c r="A85">
        <f t="shared" si="1"/>
        <v>80</v>
      </c>
      <c r="B85">
        <v>28</v>
      </c>
      <c r="C85" t="s">
        <v>900</v>
      </c>
      <c r="D85" t="s">
        <v>145</v>
      </c>
      <c r="E85" t="s">
        <v>433</v>
      </c>
      <c r="F85" t="s">
        <v>926</v>
      </c>
      <c r="G85" t="s">
        <v>927</v>
      </c>
      <c r="H85" t="s">
        <v>19</v>
      </c>
      <c r="I85" t="s">
        <v>296</v>
      </c>
      <c r="J85" t="s">
        <v>928</v>
      </c>
      <c r="K85">
        <v>85</v>
      </c>
      <c r="L85">
        <v>31</v>
      </c>
      <c r="M85">
        <v>22</v>
      </c>
      <c r="N85">
        <v>22</v>
      </c>
      <c r="O85">
        <v>16</v>
      </c>
      <c r="P85">
        <v>16</v>
      </c>
      <c r="Q85">
        <v>16</v>
      </c>
    </row>
    <row r="86" spans="1:17">
      <c r="A86">
        <f t="shared" si="1"/>
        <v>81</v>
      </c>
      <c r="B86">
        <v>28</v>
      </c>
      <c r="C86" t="s">
        <v>900</v>
      </c>
      <c r="D86" t="s">
        <v>145</v>
      </c>
      <c r="E86" t="s">
        <v>433</v>
      </c>
      <c r="F86" t="s">
        <v>929</v>
      </c>
      <c r="G86" t="s">
        <v>930</v>
      </c>
      <c r="H86" t="s">
        <v>19</v>
      </c>
      <c r="I86" t="s">
        <v>296</v>
      </c>
      <c r="J86" t="s">
        <v>931</v>
      </c>
      <c r="K86">
        <v>86</v>
      </c>
      <c r="L86">
        <v>32</v>
      </c>
      <c r="M86">
        <v>21</v>
      </c>
      <c r="N86">
        <v>21</v>
      </c>
      <c r="O86">
        <v>21</v>
      </c>
      <c r="P86">
        <v>21</v>
      </c>
      <c r="Q86">
        <v>16</v>
      </c>
    </row>
    <row r="87" spans="1:17">
      <c r="A87">
        <f t="shared" si="1"/>
        <v>82</v>
      </c>
      <c r="B87">
        <v>28</v>
      </c>
      <c r="C87" t="s">
        <v>900</v>
      </c>
      <c r="D87" t="s">
        <v>145</v>
      </c>
      <c r="E87" t="s">
        <v>433</v>
      </c>
      <c r="F87" t="s">
        <v>932</v>
      </c>
      <c r="G87" t="s">
        <v>933</v>
      </c>
      <c r="H87" t="s">
        <v>19</v>
      </c>
      <c r="I87" t="s">
        <v>573</v>
      </c>
      <c r="J87" t="s">
        <v>934</v>
      </c>
      <c r="K87">
        <v>87</v>
      </c>
      <c r="L87">
        <v>24</v>
      </c>
      <c r="M87">
        <v>16</v>
      </c>
      <c r="N87">
        <v>16</v>
      </c>
      <c r="O87">
        <v>16</v>
      </c>
      <c r="P87">
        <v>16</v>
      </c>
      <c r="Q87">
        <v>16</v>
      </c>
    </row>
    <row r="88" spans="1:17">
      <c r="A88">
        <f t="shared" si="1"/>
        <v>83</v>
      </c>
      <c r="B88">
        <v>28</v>
      </c>
      <c r="C88" t="s">
        <v>900</v>
      </c>
      <c r="D88" t="s">
        <v>145</v>
      </c>
      <c r="E88" t="s">
        <v>433</v>
      </c>
      <c r="F88" t="s">
        <v>935</v>
      </c>
      <c r="G88" t="s">
        <v>936</v>
      </c>
      <c r="H88" t="s">
        <v>20</v>
      </c>
      <c r="K88">
        <v>88</v>
      </c>
    </row>
    <row r="89" spans="1:17">
      <c r="A89">
        <f t="shared" si="1"/>
        <v>84</v>
      </c>
      <c r="B89">
        <v>28</v>
      </c>
      <c r="C89" t="s">
        <v>900</v>
      </c>
      <c r="D89" t="s">
        <v>145</v>
      </c>
      <c r="E89" t="s">
        <v>433</v>
      </c>
      <c r="F89" t="s">
        <v>937</v>
      </c>
      <c r="G89" t="s">
        <v>938</v>
      </c>
      <c r="H89" t="s">
        <v>20</v>
      </c>
      <c r="K89">
        <v>89</v>
      </c>
    </row>
    <row r="90" spans="1:17">
      <c r="A90">
        <f t="shared" si="1"/>
        <v>85</v>
      </c>
      <c r="B90">
        <v>28</v>
      </c>
      <c r="C90" t="s">
        <v>900</v>
      </c>
      <c r="D90" t="s">
        <v>145</v>
      </c>
      <c r="E90" t="s">
        <v>433</v>
      </c>
      <c r="F90" t="s">
        <v>939</v>
      </c>
      <c r="G90" t="s">
        <v>940</v>
      </c>
      <c r="H90" t="s">
        <v>20</v>
      </c>
      <c r="K90">
        <v>90</v>
      </c>
    </row>
    <row r="91" spans="1:17">
      <c r="A91">
        <f t="shared" si="1"/>
        <v>86</v>
      </c>
      <c r="B91">
        <v>28</v>
      </c>
      <c r="C91" t="s">
        <v>900</v>
      </c>
      <c r="D91" t="s">
        <v>145</v>
      </c>
      <c r="E91" t="s">
        <v>433</v>
      </c>
      <c r="F91" t="s">
        <v>941</v>
      </c>
      <c r="G91" t="s">
        <v>942</v>
      </c>
      <c r="H91" t="s">
        <v>20</v>
      </c>
      <c r="K91">
        <v>91</v>
      </c>
    </row>
    <row r="92" spans="1:17">
      <c r="A92">
        <f t="shared" si="1"/>
        <v>87</v>
      </c>
      <c r="B92">
        <v>28</v>
      </c>
      <c r="C92" t="s">
        <v>900</v>
      </c>
      <c r="D92" t="s">
        <v>145</v>
      </c>
      <c r="E92" t="s">
        <v>433</v>
      </c>
      <c r="F92" t="s">
        <v>943</v>
      </c>
      <c r="G92" t="s">
        <v>944</v>
      </c>
      <c r="H92" t="s">
        <v>20</v>
      </c>
      <c r="K92">
        <v>92</v>
      </c>
    </row>
    <row r="93" spans="1:17">
      <c r="A93">
        <f t="shared" si="1"/>
        <v>88</v>
      </c>
      <c r="B93">
        <v>28</v>
      </c>
      <c r="C93" t="s">
        <v>900</v>
      </c>
      <c r="D93" t="s">
        <v>145</v>
      </c>
      <c r="E93" t="s">
        <v>433</v>
      </c>
      <c r="F93" t="s">
        <v>945</v>
      </c>
      <c r="G93" t="s">
        <v>946</v>
      </c>
      <c r="H93" t="s">
        <v>20</v>
      </c>
      <c r="K93">
        <v>93</v>
      </c>
    </row>
    <row r="94" spans="1:17">
      <c r="A94">
        <f t="shared" si="1"/>
        <v>89</v>
      </c>
      <c r="B94">
        <v>28</v>
      </c>
      <c r="C94" t="s">
        <v>900</v>
      </c>
      <c r="D94" t="s">
        <v>145</v>
      </c>
      <c r="E94" t="s">
        <v>433</v>
      </c>
      <c r="F94" t="s">
        <v>830</v>
      </c>
      <c r="G94" t="s">
        <v>947</v>
      </c>
      <c r="H94" t="s">
        <v>20</v>
      </c>
      <c r="K94">
        <v>94</v>
      </c>
    </row>
    <row r="95" spans="1:17">
      <c r="A95">
        <f t="shared" si="1"/>
        <v>90</v>
      </c>
      <c r="B95">
        <v>28</v>
      </c>
      <c r="C95" t="s">
        <v>900</v>
      </c>
      <c r="D95" t="s">
        <v>145</v>
      </c>
      <c r="E95" t="s">
        <v>433</v>
      </c>
      <c r="F95" t="s">
        <v>948</v>
      </c>
      <c r="G95" t="s">
        <v>949</v>
      </c>
      <c r="H95" t="s">
        <v>20</v>
      </c>
      <c r="K95">
        <v>95</v>
      </c>
    </row>
    <row r="96" spans="1:17">
      <c r="A96">
        <f t="shared" si="1"/>
        <v>91</v>
      </c>
      <c r="B96">
        <v>28</v>
      </c>
      <c r="C96" t="s">
        <v>900</v>
      </c>
      <c r="D96" t="s">
        <v>145</v>
      </c>
      <c r="E96" t="s">
        <v>433</v>
      </c>
      <c r="F96" t="s">
        <v>950</v>
      </c>
      <c r="G96" t="s">
        <v>951</v>
      </c>
      <c r="H96" t="s">
        <v>19</v>
      </c>
      <c r="I96" t="s">
        <v>559</v>
      </c>
      <c r="J96" t="s">
        <v>952</v>
      </c>
      <c r="K96">
        <v>96</v>
      </c>
      <c r="L96">
        <v>17</v>
      </c>
      <c r="M96">
        <v>8</v>
      </c>
      <c r="N96">
        <v>8</v>
      </c>
      <c r="O96">
        <v>8</v>
      </c>
      <c r="P96">
        <v>0</v>
      </c>
      <c r="Q96">
        <v>0</v>
      </c>
    </row>
    <row r="97" spans="1:11">
      <c r="A97">
        <f t="shared" si="1"/>
        <v>92</v>
      </c>
      <c r="B97">
        <v>28</v>
      </c>
      <c r="C97" t="s">
        <v>900</v>
      </c>
      <c r="D97" t="s">
        <v>145</v>
      </c>
      <c r="E97" t="s">
        <v>433</v>
      </c>
      <c r="F97" t="s">
        <v>953</v>
      </c>
      <c r="G97" t="s">
        <v>954</v>
      </c>
      <c r="H97" t="s">
        <v>20</v>
      </c>
      <c r="K97">
        <v>97</v>
      </c>
    </row>
    <row r="98" spans="1:11">
      <c r="A98">
        <f t="shared" si="1"/>
        <v>93</v>
      </c>
      <c r="B98">
        <v>28</v>
      </c>
      <c r="C98" t="s">
        <v>900</v>
      </c>
      <c r="D98" t="s">
        <v>145</v>
      </c>
      <c r="E98" t="s">
        <v>433</v>
      </c>
      <c r="F98" t="s">
        <v>955</v>
      </c>
      <c r="G98" t="s">
        <v>956</v>
      </c>
      <c r="H98" t="s">
        <v>20</v>
      </c>
      <c r="K98">
        <v>98</v>
      </c>
    </row>
    <row r="99" spans="1:11">
      <c r="A99">
        <f t="shared" si="1"/>
        <v>94</v>
      </c>
      <c r="B99">
        <v>28</v>
      </c>
      <c r="C99" t="s">
        <v>900</v>
      </c>
      <c r="D99" t="s">
        <v>145</v>
      </c>
      <c r="E99" t="s">
        <v>433</v>
      </c>
      <c r="F99" t="s">
        <v>957</v>
      </c>
      <c r="G99" t="s">
        <v>958</v>
      </c>
      <c r="H99" t="s">
        <v>20</v>
      </c>
      <c r="K99">
        <v>99</v>
      </c>
    </row>
    <row r="100" spans="1:11">
      <c r="A100">
        <f t="shared" si="1"/>
        <v>95</v>
      </c>
      <c r="B100">
        <v>28</v>
      </c>
      <c r="C100" t="s">
        <v>900</v>
      </c>
      <c r="D100" t="s">
        <v>145</v>
      </c>
      <c r="E100" t="s">
        <v>433</v>
      </c>
      <c r="F100" t="s">
        <v>959</v>
      </c>
      <c r="G100" t="s">
        <v>960</v>
      </c>
      <c r="H100" t="s">
        <v>20</v>
      </c>
      <c r="K100">
        <v>100</v>
      </c>
    </row>
    <row r="101" spans="1:11">
      <c r="A101">
        <f t="shared" si="1"/>
        <v>96</v>
      </c>
      <c r="B101">
        <v>28</v>
      </c>
      <c r="C101" t="s">
        <v>900</v>
      </c>
      <c r="D101" t="s">
        <v>145</v>
      </c>
      <c r="E101" t="s">
        <v>433</v>
      </c>
      <c r="F101" t="s">
        <v>961</v>
      </c>
      <c r="G101" t="s">
        <v>962</v>
      </c>
      <c r="H101" t="s">
        <v>20</v>
      </c>
      <c r="K101">
        <v>101</v>
      </c>
    </row>
    <row r="102" spans="1:11">
      <c r="A102">
        <f t="shared" si="1"/>
        <v>97</v>
      </c>
      <c r="B102">
        <v>28</v>
      </c>
      <c r="C102" t="s">
        <v>900</v>
      </c>
      <c r="D102" t="s">
        <v>145</v>
      </c>
      <c r="E102" t="s">
        <v>433</v>
      </c>
      <c r="F102" t="s">
        <v>963</v>
      </c>
      <c r="G102" t="s">
        <v>964</v>
      </c>
      <c r="H102" t="s">
        <v>20</v>
      </c>
      <c r="K102">
        <v>102</v>
      </c>
    </row>
    <row r="103" spans="1:11">
      <c r="A103">
        <f t="shared" si="1"/>
        <v>98</v>
      </c>
      <c r="B103">
        <v>28</v>
      </c>
      <c r="C103" t="s">
        <v>900</v>
      </c>
      <c r="D103" t="s">
        <v>145</v>
      </c>
      <c r="E103" t="s">
        <v>433</v>
      </c>
      <c r="F103" t="s">
        <v>965</v>
      </c>
      <c r="G103" t="s">
        <v>966</v>
      </c>
      <c r="H103" t="s">
        <v>20</v>
      </c>
      <c r="K103">
        <v>103</v>
      </c>
    </row>
    <row r="104" spans="1:11">
      <c r="A104">
        <f t="shared" si="1"/>
        <v>99</v>
      </c>
      <c r="B104">
        <v>28</v>
      </c>
      <c r="C104" t="s">
        <v>900</v>
      </c>
      <c r="D104" t="s">
        <v>145</v>
      </c>
      <c r="E104" t="s">
        <v>433</v>
      </c>
      <c r="F104" t="s">
        <v>967</v>
      </c>
      <c r="G104" t="s">
        <v>968</v>
      </c>
      <c r="H104" t="s">
        <v>20</v>
      </c>
      <c r="K104">
        <v>104</v>
      </c>
    </row>
    <row r="105" spans="1:11">
      <c r="A105">
        <f t="shared" si="1"/>
        <v>100</v>
      </c>
      <c r="B105">
        <v>29</v>
      </c>
      <c r="C105" t="s">
        <v>969</v>
      </c>
      <c r="D105" t="s">
        <v>191</v>
      </c>
      <c r="E105" t="s">
        <v>438</v>
      </c>
      <c r="F105" t="s">
        <v>970</v>
      </c>
      <c r="G105" t="s">
        <v>971</v>
      </c>
      <c r="H105" t="s">
        <v>20</v>
      </c>
      <c r="K105">
        <v>105</v>
      </c>
    </row>
    <row r="106" spans="1:11">
      <c r="A106">
        <f t="shared" si="1"/>
        <v>101</v>
      </c>
      <c r="B106">
        <v>29</v>
      </c>
      <c r="C106" t="s">
        <v>969</v>
      </c>
      <c r="D106" t="s">
        <v>191</v>
      </c>
      <c r="E106" t="s">
        <v>438</v>
      </c>
      <c r="F106" t="s">
        <v>972</v>
      </c>
      <c r="G106" t="s">
        <v>973</v>
      </c>
      <c r="H106" t="s">
        <v>20</v>
      </c>
      <c r="K106">
        <v>106</v>
      </c>
    </row>
    <row r="107" spans="1:11">
      <c r="A107">
        <f t="shared" si="1"/>
        <v>102</v>
      </c>
      <c r="B107">
        <v>29</v>
      </c>
      <c r="C107" t="s">
        <v>969</v>
      </c>
      <c r="D107" t="s">
        <v>191</v>
      </c>
      <c r="E107" t="s">
        <v>438</v>
      </c>
      <c r="F107" t="s">
        <v>974</v>
      </c>
      <c r="G107" t="s">
        <v>975</v>
      </c>
      <c r="H107" t="s">
        <v>20</v>
      </c>
      <c r="K107">
        <v>107</v>
      </c>
    </row>
    <row r="108" spans="1:11">
      <c r="A108">
        <f t="shared" si="1"/>
        <v>103</v>
      </c>
      <c r="B108">
        <v>29</v>
      </c>
      <c r="C108" t="s">
        <v>969</v>
      </c>
      <c r="D108" t="s">
        <v>191</v>
      </c>
      <c r="E108" t="s">
        <v>438</v>
      </c>
      <c r="F108" t="s">
        <v>976</v>
      </c>
      <c r="G108" t="s">
        <v>977</v>
      </c>
      <c r="H108" t="s">
        <v>20</v>
      </c>
      <c r="K108">
        <v>108</v>
      </c>
    </row>
    <row r="109" spans="1:11">
      <c r="A109">
        <f t="shared" si="1"/>
        <v>104</v>
      </c>
      <c r="B109">
        <v>29</v>
      </c>
      <c r="C109" t="s">
        <v>969</v>
      </c>
      <c r="D109" t="s">
        <v>191</v>
      </c>
      <c r="E109" t="s">
        <v>438</v>
      </c>
      <c r="F109" t="s">
        <v>978</v>
      </c>
      <c r="G109" t="s">
        <v>979</v>
      </c>
      <c r="H109" t="s">
        <v>20</v>
      </c>
      <c r="K109">
        <v>109</v>
      </c>
    </row>
    <row r="110" spans="1:11">
      <c r="A110">
        <f t="shared" si="1"/>
        <v>105</v>
      </c>
      <c r="B110">
        <v>29</v>
      </c>
      <c r="C110" t="s">
        <v>969</v>
      </c>
      <c r="D110" t="s">
        <v>191</v>
      </c>
      <c r="E110" t="s">
        <v>438</v>
      </c>
      <c r="F110" t="s">
        <v>980</v>
      </c>
      <c r="G110" t="s">
        <v>981</v>
      </c>
      <c r="H110" t="s">
        <v>20</v>
      </c>
      <c r="K110">
        <v>110</v>
      </c>
    </row>
    <row r="111" spans="1:11">
      <c r="A111">
        <f t="shared" si="1"/>
        <v>106</v>
      </c>
      <c r="B111">
        <v>29</v>
      </c>
      <c r="C111" t="s">
        <v>969</v>
      </c>
      <c r="D111" t="s">
        <v>191</v>
      </c>
      <c r="E111" t="s">
        <v>438</v>
      </c>
      <c r="F111" t="s">
        <v>982</v>
      </c>
      <c r="G111" t="s">
        <v>983</v>
      </c>
      <c r="H111" t="s">
        <v>20</v>
      </c>
      <c r="K111">
        <v>111</v>
      </c>
    </row>
    <row r="112" spans="1:11">
      <c r="A112">
        <f t="shared" si="1"/>
        <v>107</v>
      </c>
      <c r="B112">
        <v>29</v>
      </c>
      <c r="C112" t="s">
        <v>969</v>
      </c>
      <c r="D112" t="s">
        <v>191</v>
      </c>
      <c r="E112" t="s">
        <v>438</v>
      </c>
      <c r="F112" t="s">
        <v>984</v>
      </c>
      <c r="G112" t="s">
        <v>985</v>
      </c>
      <c r="H112" t="s">
        <v>20</v>
      </c>
      <c r="K112">
        <v>112</v>
      </c>
    </row>
    <row r="113" spans="1:17">
      <c r="A113">
        <f t="shared" si="1"/>
        <v>108</v>
      </c>
      <c r="B113">
        <v>29</v>
      </c>
      <c r="C113" t="s">
        <v>969</v>
      </c>
      <c r="D113" t="s">
        <v>191</v>
      </c>
      <c r="E113" t="s">
        <v>438</v>
      </c>
      <c r="F113" t="s">
        <v>986</v>
      </c>
      <c r="G113" t="s">
        <v>987</v>
      </c>
      <c r="H113" t="s">
        <v>20</v>
      </c>
      <c r="K113">
        <v>113</v>
      </c>
    </row>
    <row r="114" spans="1:17">
      <c r="A114">
        <f t="shared" si="1"/>
        <v>109</v>
      </c>
      <c r="B114">
        <v>29</v>
      </c>
      <c r="C114" t="s">
        <v>969</v>
      </c>
      <c r="D114" t="s">
        <v>191</v>
      </c>
      <c r="E114" t="s">
        <v>438</v>
      </c>
      <c r="F114" t="s">
        <v>988</v>
      </c>
      <c r="G114" t="s">
        <v>989</v>
      </c>
      <c r="H114" t="s">
        <v>20</v>
      </c>
      <c r="K114">
        <v>114</v>
      </c>
    </row>
    <row r="115" spans="1:17">
      <c r="A115">
        <f t="shared" si="1"/>
        <v>110</v>
      </c>
      <c r="B115">
        <v>29</v>
      </c>
      <c r="C115" t="s">
        <v>969</v>
      </c>
      <c r="D115" t="s">
        <v>191</v>
      </c>
      <c r="E115" t="s">
        <v>438</v>
      </c>
      <c r="F115" t="s">
        <v>990</v>
      </c>
      <c r="G115" t="s">
        <v>991</v>
      </c>
      <c r="H115" t="s">
        <v>20</v>
      </c>
      <c r="K115">
        <v>115</v>
      </c>
    </row>
    <row r="116" spans="1:17">
      <c r="A116">
        <f t="shared" si="1"/>
        <v>111</v>
      </c>
      <c r="B116">
        <v>29</v>
      </c>
      <c r="C116" t="s">
        <v>969</v>
      </c>
      <c r="D116" t="s">
        <v>191</v>
      </c>
      <c r="E116" t="s">
        <v>438</v>
      </c>
      <c r="F116" t="s">
        <v>992</v>
      </c>
      <c r="G116" t="s">
        <v>993</v>
      </c>
      <c r="H116" t="s">
        <v>19</v>
      </c>
      <c r="I116" t="s">
        <v>296</v>
      </c>
      <c r="J116" t="s">
        <v>994</v>
      </c>
      <c r="K116">
        <v>116</v>
      </c>
      <c r="L116">
        <v>45</v>
      </c>
      <c r="M116">
        <v>33</v>
      </c>
      <c r="N116">
        <v>0</v>
      </c>
      <c r="O116">
        <v>0</v>
      </c>
      <c r="P116">
        <v>0</v>
      </c>
      <c r="Q116">
        <v>0</v>
      </c>
    </row>
    <row r="117" spans="1:17">
      <c r="A117">
        <f t="shared" si="1"/>
        <v>112</v>
      </c>
      <c r="B117">
        <v>29</v>
      </c>
      <c r="C117" t="s">
        <v>969</v>
      </c>
      <c r="D117" t="s">
        <v>191</v>
      </c>
      <c r="E117" t="s">
        <v>438</v>
      </c>
      <c r="F117" t="s">
        <v>995</v>
      </c>
      <c r="G117" t="s">
        <v>996</v>
      </c>
      <c r="H117" t="s">
        <v>19</v>
      </c>
      <c r="I117" t="s">
        <v>296</v>
      </c>
      <c r="J117" t="s">
        <v>997</v>
      </c>
      <c r="K117">
        <v>117</v>
      </c>
      <c r="L117">
        <v>35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f t="shared" si="1"/>
        <v>113</v>
      </c>
      <c r="B118">
        <v>29</v>
      </c>
      <c r="C118" t="s">
        <v>969</v>
      </c>
      <c r="D118" t="s">
        <v>191</v>
      </c>
      <c r="E118" t="s">
        <v>438</v>
      </c>
      <c r="F118" t="s">
        <v>998</v>
      </c>
      <c r="G118" t="s">
        <v>999</v>
      </c>
      <c r="H118" t="s">
        <v>19</v>
      </c>
      <c r="I118" t="s">
        <v>296</v>
      </c>
      <c r="J118" t="s">
        <v>982</v>
      </c>
      <c r="K118">
        <v>118</v>
      </c>
      <c r="L118">
        <v>34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f t="shared" si="1"/>
        <v>114</v>
      </c>
      <c r="B119">
        <v>29</v>
      </c>
      <c r="C119" t="s">
        <v>969</v>
      </c>
      <c r="D119" t="s">
        <v>191</v>
      </c>
      <c r="E119" t="s">
        <v>438</v>
      </c>
      <c r="F119" t="s">
        <v>1000</v>
      </c>
      <c r="G119" t="s">
        <v>1001</v>
      </c>
      <c r="H119" t="s">
        <v>19</v>
      </c>
      <c r="I119" t="s">
        <v>296</v>
      </c>
      <c r="J119" t="s">
        <v>1002</v>
      </c>
      <c r="K119">
        <v>119</v>
      </c>
      <c r="L119">
        <v>34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f t="shared" si="1"/>
        <v>115</v>
      </c>
      <c r="B120">
        <v>29</v>
      </c>
      <c r="C120" t="s">
        <v>969</v>
      </c>
      <c r="D120" t="s">
        <v>191</v>
      </c>
      <c r="E120" t="s">
        <v>438</v>
      </c>
      <c r="F120" t="s">
        <v>1003</v>
      </c>
      <c r="G120" t="s">
        <v>1004</v>
      </c>
      <c r="H120" t="s">
        <v>19</v>
      </c>
      <c r="K120">
        <v>120</v>
      </c>
      <c r="L120">
        <v>39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f t="shared" si="1"/>
        <v>116</v>
      </c>
      <c r="B121">
        <v>29</v>
      </c>
      <c r="C121" t="s">
        <v>969</v>
      </c>
      <c r="D121" t="s">
        <v>191</v>
      </c>
      <c r="E121" t="s">
        <v>438</v>
      </c>
      <c r="F121" t="s">
        <v>1005</v>
      </c>
      <c r="G121" t="s">
        <v>1006</v>
      </c>
      <c r="H121" t="s">
        <v>19</v>
      </c>
      <c r="I121" t="s">
        <v>296</v>
      </c>
      <c r="J121" t="s">
        <v>1007</v>
      </c>
      <c r="K121">
        <v>121</v>
      </c>
      <c r="L121">
        <v>38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f t="shared" si="1"/>
        <v>117</v>
      </c>
      <c r="B122">
        <v>29</v>
      </c>
      <c r="C122" t="s">
        <v>969</v>
      </c>
      <c r="D122" t="s">
        <v>191</v>
      </c>
      <c r="E122" t="s">
        <v>438</v>
      </c>
      <c r="F122" t="s">
        <v>1008</v>
      </c>
      <c r="G122" t="s">
        <v>1009</v>
      </c>
      <c r="H122" t="s">
        <v>19</v>
      </c>
      <c r="I122" t="s">
        <v>296</v>
      </c>
      <c r="J122" t="s">
        <v>1010</v>
      </c>
      <c r="K122">
        <v>122</v>
      </c>
      <c r="L122">
        <v>40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f t="shared" si="1"/>
        <v>118</v>
      </c>
      <c r="B123">
        <v>29</v>
      </c>
      <c r="C123" t="s">
        <v>969</v>
      </c>
      <c r="D123" t="s">
        <v>191</v>
      </c>
      <c r="E123" t="s">
        <v>438</v>
      </c>
      <c r="F123" t="s">
        <v>1011</v>
      </c>
      <c r="G123" t="s">
        <v>1012</v>
      </c>
      <c r="H123" t="s">
        <v>20</v>
      </c>
      <c r="K123">
        <v>123</v>
      </c>
    </row>
    <row r="124" spans="1:17">
      <c r="A124">
        <f t="shared" si="1"/>
        <v>119</v>
      </c>
      <c r="B124">
        <v>29</v>
      </c>
      <c r="C124" t="s">
        <v>969</v>
      </c>
      <c r="D124" t="s">
        <v>191</v>
      </c>
      <c r="E124" t="s">
        <v>438</v>
      </c>
      <c r="F124" t="s">
        <v>1013</v>
      </c>
      <c r="G124" t="s">
        <v>1014</v>
      </c>
      <c r="H124" t="s">
        <v>20</v>
      </c>
      <c r="K124">
        <v>124</v>
      </c>
    </row>
    <row r="125" spans="1:17">
      <c r="A125">
        <f t="shared" si="1"/>
        <v>120</v>
      </c>
      <c r="B125">
        <v>29</v>
      </c>
      <c r="C125" t="s">
        <v>969</v>
      </c>
      <c r="D125" t="s">
        <v>191</v>
      </c>
      <c r="E125" t="s">
        <v>438</v>
      </c>
      <c r="F125" t="s">
        <v>1015</v>
      </c>
      <c r="G125" t="s">
        <v>1016</v>
      </c>
      <c r="H125" t="s">
        <v>20</v>
      </c>
      <c r="K125">
        <v>125</v>
      </c>
    </row>
    <row r="126" spans="1:17">
      <c r="A126">
        <f t="shared" si="1"/>
        <v>121</v>
      </c>
      <c r="B126">
        <v>29</v>
      </c>
      <c r="C126" t="s">
        <v>969</v>
      </c>
      <c r="D126" t="s">
        <v>191</v>
      </c>
      <c r="E126" t="s">
        <v>438</v>
      </c>
      <c r="F126" t="s">
        <v>1017</v>
      </c>
      <c r="G126" t="s">
        <v>1018</v>
      </c>
      <c r="H126" t="s">
        <v>20</v>
      </c>
      <c r="K126">
        <v>126</v>
      </c>
    </row>
    <row r="127" spans="1:17">
      <c r="A127">
        <f t="shared" si="1"/>
        <v>122</v>
      </c>
      <c r="B127">
        <v>29</v>
      </c>
      <c r="C127" t="s">
        <v>969</v>
      </c>
      <c r="D127" t="s">
        <v>191</v>
      </c>
      <c r="E127" t="s">
        <v>438</v>
      </c>
      <c r="F127" t="s">
        <v>1019</v>
      </c>
      <c r="G127" t="s">
        <v>1020</v>
      </c>
      <c r="H127" t="s">
        <v>20</v>
      </c>
      <c r="K127">
        <v>127</v>
      </c>
    </row>
    <row r="128" spans="1:17">
      <c r="A128">
        <f t="shared" si="1"/>
        <v>123</v>
      </c>
      <c r="B128">
        <v>29</v>
      </c>
      <c r="C128" t="s">
        <v>969</v>
      </c>
      <c r="D128" t="s">
        <v>191</v>
      </c>
      <c r="E128" t="s">
        <v>438</v>
      </c>
      <c r="F128" t="s">
        <v>1021</v>
      </c>
      <c r="G128" t="s">
        <v>1022</v>
      </c>
      <c r="H128" t="s">
        <v>20</v>
      </c>
      <c r="K128">
        <v>128</v>
      </c>
    </row>
    <row r="129" spans="1:17">
      <c r="A129">
        <f t="shared" si="1"/>
        <v>124</v>
      </c>
      <c r="B129">
        <v>29</v>
      </c>
      <c r="C129" t="s">
        <v>969</v>
      </c>
      <c r="D129" t="s">
        <v>191</v>
      </c>
      <c r="E129" t="s">
        <v>438</v>
      </c>
      <c r="F129" t="s">
        <v>1023</v>
      </c>
      <c r="G129" t="s">
        <v>1024</v>
      </c>
      <c r="H129" t="s">
        <v>20</v>
      </c>
      <c r="K129">
        <v>129</v>
      </c>
    </row>
    <row r="130" spans="1:17">
      <c r="A130">
        <f t="shared" si="1"/>
        <v>125</v>
      </c>
      <c r="B130">
        <v>29</v>
      </c>
      <c r="C130" t="s">
        <v>969</v>
      </c>
      <c r="D130" t="s">
        <v>191</v>
      </c>
      <c r="E130" t="s">
        <v>438</v>
      </c>
      <c r="F130" t="s">
        <v>1025</v>
      </c>
      <c r="G130" t="s">
        <v>1026</v>
      </c>
      <c r="H130" t="s">
        <v>20</v>
      </c>
      <c r="K130">
        <v>130</v>
      </c>
    </row>
    <row r="131" spans="1:17">
      <c r="A131">
        <f t="shared" si="1"/>
        <v>126</v>
      </c>
      <c r="B131">
        <v>30</v>
      </c>
      <c r="C131" t="s">
        <v>1027</v>
      </c>
      <c r="D131" t="s">
        <v>282</v>
      </c>
      <c r="E131" t="s">
        <v>443</v>
      </c>
      <c r="F131" t="s">
        <v>1028</v>
      </c>
      <c r="G131" t="s">
        <v>1029</v>
      </c>
      <c r="H131" t="s">
        <v>20</v>
      </c>
      <c r="K131">
        <v>131</v>
      </c>
    </row>
    <row r="132" spans="1:17">
      <c r="A132">
        <f t="shared" si="1"/>
        <v>127</v>
      </c>
      <c r="B132">
        <v>30</v>
      </c>
      <c r="C132" t="s">
        <v>1027</v>
      </c>
      <c r="D132" t="s">
        <v>282</v>
      </c>
      <c r="E132" t="s">
        <v>443</v>
      </c>
      <c r="F132" t="s">
        <v>1030</v>
      </c>
      <c r="G132" t="s">
        <v>1031</v>
      </c>
      <c r="H132" t="s">
        <v>20</v>
      </c>
      <c r="K132">
        <v>132</v>
      </c>
    </row>
    <row r="133" spans="1:17">
      <c r="A133">
        <f t="shared" si="1"/>
        <v>128</v>
      </c>
      <c r="B133">
        <v>30</v>
      </c>
      <c r="C133" t="s">
        <v>1027</v>
      </c>
      <c r="D133" t="s">
        <v>282</v>
      </c>
      <c r="E133" t="s">
        <v>443</v>
      </c>
      <c r="F133" t="s">
        <v>1032</v>
      </c>
      <c r="G133" t="s">
        <v>1033</v>
      </c>
      <c r="H133" t="s">
        <v>19</v>
      </c>
      <c r="I133" t="s">
        <v>296</v>
      </c>
      <c r="J133" t="s">
        <v>1034</v>
      </c>
      <c r="K133">
        <v>133</v>
      </c>
      <c r="L133">
        <v>31</v>
      </c>
      <c r="M133">
        <v>22</v>
      </c>
      <c r="N133">
        <v>22</v>
      </c>
      <c r="O133">
        <v>16</v>
      </c>
      <c r="P133">
        <v>16</v>
      </c>
      <c r="Q133">
        <v>16</v>
      </c>
    </row>
    <row r="134" spans="1:17">
      <c r="A134">
        <f t="shared" si="1"/>
        <v>129</v>
      </c>
      <c r="B134">
        <v>30</v>
      </c>
      <c r="C134" t="s">
        <v>1027</v>
      </c>
      <c r="D134" t="s">
        <v>282</v>
      </c>
      <c r="E134" t="s">
        <v>443</v>
      </c>
      <c r="F134" t="s">
        <v>1035</v>
      </c>
      <c r="G134" t="s">
        <v>1036</v>
      </c>
      <c r="H134" t="s">
        <v>19</v>
      </c>
      <c r="I134" t="s">
        <v>296</v>
      </c>
      <c r="J134" t="s">
        <v>1037</v>
      </c>
      <c r="K134">
        <v>134</v>
      </c>
      <c r="L134">
        <v>24</v>
      </c>
      <c r="M134">
        <v>16</v>
      </c>
      <c r="N134">
        <v>16</v>
      </c>
      <c r="O134">
        <v>16</v>
      </c>
      <c r="P134">
        <v>16</v>
      </c>
      <c r="Q134">
        <v>16</v>
      </c>
    </row>
    <row r="135" spans="1:17">
      <c r="A135">
        <f t="shared" si="1"/>
        <v>130</v>
      </c>
      <c r="B135">
        <v>30</v>
      </c>
      <c r="C135" t="s">
        <v>1027</v>
      </c>
      <c r="D135" t="s">
        <v>282</v>
      </c>
      <c r="E135" t="s">
        <v>443</v>
      </c>
      <c r="F135" t="s">
        <v>1038</v>
      </c>
      <c r="G135" t="s">
        <v>1039</v>
      </c>
      <c r="H135" t="s">
        <v>20</v>
      </c>
      <c r="K135">
        <v>135</v>
      </c>
    </row>
    <row r="136" spans="1:17">
      <c r="A136">
        <f t="shared" si="1"/>
        <v>131</v>
      </c>
      <c r="B136">
        <v>30</v>
      </c>
      <c r="C136" t="s">
        <v>1027</v>
      </c>
      <c r="D136" t="s">
        <v>282</v>
      </c>
      <c r="E136" t="s">
        <v>443</v>
      </c>
      <c r="F136" t="s">
        <v>1040</v>
      </c>
      <c r="G136" t="s">
        <v>1041</v>
      </c>
      <c r="H136" t="s">
        <v>20</v>
      </c>
      <c r="K136">
        <v>136</v>
      </c>
    </row>
    <row r="137" spans="1:17">
      <c r="A137">
        <f t="shared" ref="A137:A200" si="2">A136+1</f>
        <v>132</v>
      </c>
      <c r="B137">
        <v>30</v>
      </c>
      <c r="C137" t="s">
        <v>1027</v>
      </c>
      <c r="D137" t="s">
        <v>282</v>
      </c>
      <c r="E137" t="s">
        <v>443</v>
      </c>
      <c r="F137" t="s">
        <v>1042</v>
      </c>
      <c r="G137" t="s">
        <v>1043</v>
      </c>
      <c r="H137" t="s">
        <v>20</v>
      </c>
      <c r="K137">
        <v>137</v>
      </c>
    </row>
    <row r="138" spans="1:17">
      <c r="A138">
        <f t="shared" si="2"/>
        <v>133</v>
      </c>
      <c r="B138">
        <v>30</v>
      </c>
      <c r="C138" t="s">
        <v>1027</v>
      </c>
      <c r="D138" t="s">
        <v>282</v>
      </c>
      <c r="E138" t="s">
        <v>443</v>
      </c>
      <c r="F138" t="s">
        <v>1044</v>
      </c>
      <c r="G138" t="s">
        <v>1045</v>
      </c>
      <c r="H138" t="s">
        <v>20</v>
      </c>
      <c r="K138">
        <v>138</v>
      </c>
    </row>
    <row r="139" spans="1:17">
      <c r="A139">
        <f t="shared" si="2"/>
        <v>134</v>
      </c>
      <c r="B139">
        <v>30</v>
      </c>
      <c r="C139" t="s">
        <v>1027</v>
      </c>
      <c r="D139" t="s">
        <v>282</v>
      </c>
      <c r="E139" t="s">
        <v>443</v>
      </c>
      <c r="F139" t="s">
        <v>1046</v>
      </c>
      <c r="G139" t="s">
        <v>1047</v>
      </c>
      <c r="H139" t="s">
        <v>20</v>
      </c>
      <c r="K139">
        <v>139</v>
      </c>
    </row>
    <row r="140" spans="1:17">
      <c r="A140">
        <f t="shared" si="2"/>
        <v>135</v>
      </c>
      <c r="B140">
        <v>30</v>
      </c>
      <c r="C140" t="s">
        <v>1027</v>
      </c>
      <c r="D140" t="s">
        <v>282</v>
      </c>
      <c r="E140" t="s">
        <v>443</v>
      </c>
      <c r="F140" t="s">
        <v>1048</v>
      </c>
      <c r="G140" t="s">
        <v>1049</v>
      </c>
      <c r="H140" t="s">
        <v>20</v>
      </c>
      <c r="K140">
        <v>140</v>
      </c>
    </row>
    <row r="141" spans="1:17">
      <c r="A141">
        <f t="shared" si="2"/>
        <v>136</v>
      </c>
      <c r="B141">
        <v>30</v>
      </c>
      <c r="C141" t="s">
        <v>1027</v>
      </c>
      <c r="D141" t="s">
        <v>282</v>
      </c>
      <c r="E141" t="s">
        <v>443</v>
      </c>
      <c r="F141" t="s">
        <v>1050</v>
      </c>
      <c r="G141" t="s">
        <v>1051</v>
      </c>
      <c r="H141" t="s">
        <v>20</v>
      </c>
      <c r="K141">
        <v>141</v>
      </c>
    </row>
    <row r="142" spans="1:17">
      <c r="A142">
        <f t="shared" si="2"/>
        <v>137</v>
      </c>
      <c r="B142">
        <v>30</v>
      </c>
      <c r="C142" t="s">
        <v>1027</v>
      </c>
      <c r="D142" t="s">
        <v>282</v>
      </c>
      <c r="E142" t="s">
        <v>443</v>
      </c>
      <c r="F142" t="s">
        <v>1052</v>
      </c>
      <c r="G142" t="s">
        <v>1053</v>
      </c>
      <c r="H142" t="s">
        <v>20</v>
      </c>
      <c r="K142">
        <v>142</v>
      </c>
    </row>
    <row r="143" spans="1:17">
      <c r="A143">
        <f t="shared" si="2"/>
        <v>138</v>
      </c>
      <c r="B143">
        <v>30</v>
      </c>
      <c r="C143" t="s">
        <v>1027</v>
      </c>
      <c r="D143" t="s">
        <v>282</v>
      </c>
      <c r="E143" t="s">
        <v>443</v>
      </c>
      <c r="F143" t="s">
        <v>1054</v>
      </c>
      <c r="G143" t="s">
        <v>1055</v>
      </c>
      <c r="H143" t="s">
        <v>20</v>
      </c>
      <c r="K143">
        <v>143</v>
      </c>
    </row>
    <row r="144" spans="1:17">
      <c r="A144">
        <f t="shared" si="2"/>
        <v>139</v>
      </c>
      <c r="B144">
        <v>31</v>
      </c>
      <c r="C144" t="s">
        <v>1056</v>
      </c>
      <c r="D144" t="s">
        <v>269</v>
      </c>
      <c r="E144" t="s">
        <v>448</v>
      </c>
      <c r="F144" t="s">
        <v>1057</v>
      </c>
      <c r="G144" t="s">
        <v>1058</v>
      </c>
      <c r="H144" t="s">
        <v>20</v>
      </c>
      <c r="K144">
        <v>144</v>
      </c>
    </row>
    <row r="145" spans="1:17">
      <c r="A145">
        <f t="shared" si="2"/>
        <v>140</v>
      </c>
      <c r="B145">
        <v>31</v>
      </c>
      <c r="C145" t="s">
        <v>1056</v>
      </c>
      <c r="D145" t="s">
        <v>269</v>
      </c>
      <c r="E145" t="s">
        <v>448</v>
      </c>
      <c r="F145" t="s">
        <v>1059</v>
      </c>
      <c r="G145" t="s">
        <v>1060</v>
      </c>
      <c r="H145" t="s">
        <v>20</v>
      </c>
      <c r="K145">
        <v>145</v>
      </c>
    </row>
    <row r="146" spans="1:17">
      <c r="A146">
        <f t="shared" si="2"/>
        <v>141</v>
      </c>
      <c r="B146">
        <v>31</v>
      </c>
      <c r="C146" t="s">
        <v>1056</v>
      </c>
      <c r="D146" t="s">
        <v>269</v>
      </c>
      <c r="E146" t="s">
        <v>448</v>
      </c>
      <c r="F146" t="s">
        <v>1061</v>
      </c>
      <c r="G146" t="s">
        <v>1062</v>
      </c>
      <c r="H146" t="s">
        <v>20</v>
      </c>
      <c r="K146">
        <v>146</v>
      </c>
    </row>
    <row r="147" spans="1:17">
      <c r="A147">
        <f t="shared" si="2"/>
        <v>142</v>
      </c>
      <c r="B147">
        <v>31</v>
      </c>
      <c r="C147" t="s">
        <v>1056</v>
      </c>
      <c r="D147" t="s">
        <v>269</v>
      </c>
      <c r="E147" t="s">
        <v>448</v>
      </c>
      <c r="F147" t="s">
        <v>1063</v>
      </c>
      <c r="G147" t="s">
        <v>1064</v>
      </c>
      <c r="H147" t="s">
        <v>20</v>
      </c>
      <c r="K147">
        <v>147</v>
      </c>
    </row>
    <row r="148" spans="1:17">
      <c r="A148">
        <f t="shared" si="2"/>
        <v>143</v>
      </c>
      <c r="B148">
        <v>31</v>
      </c>
      <c r="C148" t="s">
        <v>1056</v>
      </c>
      <c r="D148" t="s">
        <v>269</v>
      </c>
      <c r="E148" t="s">
        <v>448</v>
      </c>
      <c r="F148" t="s">
        <v>1065</v>
      </c>
      <c r="G148" t="s">
        <v>1066</v>
      </c>
      <c r="H148" t="s">
        <v>20</v>
      </c>
      <c r="K148">
        <v>148</v>
      </c>
    </row>
    <row r="149" spans="1:17">
      <c r="A149">
        <f t="shared" si="2"/>
        <v>144</v>
      </c>
      <c r="B149">
        <v>31</v>
      </c>
      <c r="C149" t="s">
        <v>1056</v>
      </c>
      <c r="D149" t="s">
        <v>269</v>
      </c>
      <c r="E149" t="s">
        <v>448</v>
      </c>
      <c r="F149" t="s">
        <v>1067</v>
      </c>
      <c r="G149" t="s">
        <v>1068</v>
      </c>
      <c r="H149" t="s">
        <v>20</v>
      </c>
      <c r="K149">
        <v>149</v>
      </c>
    </row>
    <row r="150" spans="1:17">
      <c r="A150">
        <f t="shared" si="2"/>
        <v>145</v>
      </c>
      <c r="B150">
        <v>31</v>
      </c>
      <c r="C150" t="s">
        <v>1056</v>
      </c>
      <c r="D150" t="s">
        <v>269</v>
      </c>
      <c r="E150" t="s">
        <v>448</v>
      </c>
      <c r="F150" t="s">
        <v>1069</v>
      </c>
      <c r="G150" t="s">
        <v>1070</v>
      </c>
      <c r="H150" t="s">
        <v>19</v>
      </c>
      <c r="I150" t="s">
        <v>296</v>
      </c>
      <c r="J150" t="s">
        <v>1071</v>
      </c>
      <c r="K150">
        <v>150</v>
      </c>
      <c r="L150">
        <v>30</v>
      </c>
      <c r="M150">
        <v>22</v>
      </c>
      <c r="N150">
        <v>22</v>
      </c>
      <c r="O150">
        <v>16</v>
      </c>
      <c r="P150">
        <v>16</v>
      </c>
      <c r="Q150">
        <v>16</v>
      </c>
    </row>
    <row r="151" spans="1:17">
      <c r="A151">
        <f t="shared" si="2"/>
        <v>146</v>
      </c>
      <c r="B151">
        <v>31</v>
      </c>
      <c r="C151" t="s">
        <v>1056</v>
      </c>
      <c r="D151" t="s">
        <v>269</v>
      </c>
      <c r="E151" t="s">
        <v>448</v>
      </c>
      <c r="F151" t="s">
        <v>1072</v>
      </c>
      <c r="G151" t="s">
        <v>1073</v>
      </c>
      <c r="H151" t="s">
        <v>20</v>
      </c>
      <c r="K151">
        <v>151</v>
      </c>
    </row>
    <row r="152" spans="1:17">
      <c r="A152">
        <f t="shared" si="2"/>
        <v>147</v>
      </c>
      <c r="B152">
        <v>31</v>
      </c>
      <c r="C152" t="s">
        <v>1056</v>
      </c>
      <c r="D152" t="s">
        <v>269</v>
      </c>
      <c r="E152" t="s">
        <v>448</v>
      </c>
      <c r="F152" t="s">
        <v>1074</v>
      </c>
      <c r="G152" t="s">
        <v>1075</v>
      </c>
      <c r="H152" t="s">
        <v>19</v>
      </c>
      <c r="I152" t="s">
        <v>296</v>
      </c>
      <c r="J152" t="s">
        <v>1076</v>
      </c>
      <c r="K152">
        <v>152</v>
      </c>
      <c r="L152">
        <v>26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>
      <c r="A153">
        <f t="shared" si="2"/>
        <v>148</v>
      </c>
      <c r="B153">
        <v>31</v>
      </c>
      <c r="C153" t="s">
        <v>1056</v>
      </c>
      <c r="D153" t="s">
        <v>269</v>
      </c>
      <c r="E153" t="s">
        <v>448</v>
      </c>
      <c r="F153" t="s">
        <v>1077</v>
      </c>
      <c r="G153" t="s">
        <v>1078</v>
      </c>
      <c r="H153" t="s">
        <v>20</v>
      </c>
      <c r="K153">
        <v>153</v>
      </c>
    </row>
    <row r="154" spans="1:17">
      <c r="A154">
        <f t="shared" si="2"/>
        <v>149</v>
      </c>
      <c r="B154">
        <v>31</v>
      </c>
      <c r="C154" t="s">
        <v>1056</v>
      </c>
      <c r="D154" t="s">
        <v>269</v>
      </c>
      <c r="E154" t="s">
        <v>448</v>
      </c>
      <c r="F154" t="s">
        <v>1079</v>
      </c>
      <c r="G154" t="s">
        <v>1080</v>
      </c>
      <c r="H154" t="s">
        <v>20</v>
      </c>
      <c r="K154">
        <v>154</v>
      </c>
    </row>
    <row r="155" spans="1:17">
      <c r="A155">
        <f t="shared" si="2"/>
        <v>150</v>
      </c>
      <c r="B155">
        <v>31</v>
      </c>
      <c r="C155" t="s">
        <v>1056</v>
      </c>
      <c r="D155" t="s">
        <v>269</v>
      </c>
      <c r="E155" t="s">
        <v>448</v>
      </c>
      <c r="F155" t="s">
        <v>1081</v>
      </c>
      <c r="G155" t="s">
        <v>1082</v>
      </c>
      <c r="H155" t="s">
        <v>20</v>
      </c>
      <c r="K155">
        <v>155</v>
      </c>
    </row>
    <row r="156" spans="1:17">
      <c r="A156">
        <f t="shared" si="2"/>
        <v>151</v>
      </c>
      <c r="B156">
        <v>31</v>
      </c>
      <c r="C156" t="s">
        <v>1056</v>
      </c>
      <c r="D156" t="s">
        <v>269</v>
      </c>
      <c r="E156" t="s">
        <v>448</v>
      </c>
      <c r="F156" t="s">
        <v>1083</v>
      </c>
      <c r="G156" t="s">
        <v>1084</v>
      </c>
      <c r="H156" t="s">
        <v>20</v>
      </c>
      <c r="K156">
        <v>156</v>
      </c>
    </row>
    <row r="157" spans="1:17">
      <c r="A157">
        <f t="shared" si="2"/>
        <v>152</v>
      </c>
      <c r="B157">
        <v>31</v>
      </c>
      <c r="C157" t="s">
        <v>1056</v>
      </c>
      <c r="D157" t="s">
        <v>269</v>
      </c>
      <c r="E157" t="s">
        <v>448</v>
      </c>
      <c r="F157" t="s">
        <v>1085</v>
      </c>
      <c r="G157" t="s">
        <v>1086</v>
      </c>
      <c r="H157" t="s">
        <v>20</v>
      </c>
      <c r="K157">
        <v>157</v>
      </c>
    </row>
    <row r="158" spans="1:17">
      <c r="A158">
        <f t="shared" si="2"/>
        <v>153</v>
      </c>
      <c r="B158">
        <v>31</v>
      </c>
      <c r="C158" t="s">
        <v>1056</v>
      </c>
      <c r="D158" t="s">
        <v>269</v>
      </c>
      <c r="E158" t="s">
        <v>448</v>
      </c>
      <c r="F158" t="s">
        <v>1087</v>
      </c>
      <c r="G158" t="s">
        <v>1088</v>
      </c>
      <c r="H158" t="s">
        <v>20</v>
      </c>
      <c r="K158">
        <v>158</v>
      </c>
    </row>
    <row r="159" spans="1:17">
      <c r="A159">
        <f t="shared" si="2"/>
        <v>154</v>
      </c>
      <c r="B159">
        <v>31</v>
      </c>
      <c r="C159" t="s">
        <v>1056</v>
      </c>
      <c r="D159" t="s">
        <v>269</v>
      </c>
      <c r="E159" t="s">
        <v>448</v>
      </c>
      <c r="F159" t="s">
        <v>1089</v>
      </c>
      <c r="G159" t="s">
        <v>1090</v>
      </c>
      <c r="H159" t="s">
        <v>20</v>
      </c>
      <c r="K159">
        <v>159</v>
      </c>
    </row>
    <row r="160" spans="1:17">
      <c r="A160">
        <f t="shared" si="2"/>
        <v>155</v>
      </c>
      <c r="B160">
        <v>31</v>
      </c>
      <c r="C160" t="s">
        <v>1056</v>
      </c>
      <c r="D160" t="s">
        <v>269</v>
      </c>
      <c r="E160" t="s">
        <v>448</v>
      </c>
      <c r="F160" t="s">
        <v>1091</v>
      </c>
      <c r="G160" t="s">
        <v>1092</v>
      </c>
      <c r="H160" t="s">
        <v>20</v>
      </c>
      <c r="K160">
        <v>160</v>
      </c>
    </row>
    <row r="161" spans="1:17">
      <c r="A161">
        <f t="shared" si="2"/>
        <v>156</v>
      </c>
      <c r="B161">
        <v>31</v>
      </c>
      <c r="C161" t="s">
        <v>1056</v>
      </c>
      <c r="D161" t="s">
        <v>269</v>
      </c>
      <c r="E161" t="s">
        <v>448</v>
      </c>
      <c r="F161" t="s">
        <v>1093</v>
      </c>
      <c r="G161" t="s">
        <v>1094</v>
      </c>
      <c r="H161" t="s">
        <v>20</v>
      </c>
      <c r="K161">
        <v>161</v>
      </c>
    </row>
    <row r="162" spans="1:17">
      <c r="A162">
        <f t="shared" si="2"/>
        <v>157</v>
      </c>
      <c r="B162">
        <v>31</v>
      </c>
      <c r="C162" t="s">
        <v>1056</v>
      </c>
      <c r="D162" t="s">
        <v>269</v>
      </c>
      <c r="E162" t="s">
        <v>448</v>
      </c>
      <c r="F162" t="s">
        <v>1095</v>
      </c>
      <c r="G162" t="s">
        <v>1096</v>
      </c>
      <c r="H162" t="s">
        <v>19</v>
      </c>
      <c r="I162" t="s">
        <v>296</v>
      </c>
      <c r="J162" t="s">
        <v>1097</v>
      </c>
      <c r="K162">
        <v>162</v>
      </c>
      <c r="L162">
        <v>31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>
      <c r="A163">
        <f t="shared" si="2"/>
        <v>158</v>
      </c>
      <c r="B163">
        <v>31</v>
      </c>
      <c r="C163" t="s">
        <v>1056</v>
      </c>
      <c r="D163" t="s">
        <v>269</v>
      </c>
      <c r="E163" t="s">
        <v>448</v>
      </c>
      <c r="F163" t="s">
        <v>1098</v>
      </c>
      <c r="G163" t="s">
        <v>1099</v>
      </c>
      <c r="H163" t="s">
        <v>20</v>
      </c>
      <c r="K163">
        <v>163</v>
      </c>
    </row>
    <row r="164" spans="1:17">
      <c r="A164">
        <f t="shared" si="2"/>
        <v>159</v>
      </c>
      <c r="B164">
        <v>31</v>
      </c>
      <c r="C164" t="s">
        <v>1056</v>
      </c>
      <c r="D164" t="s">
        <v>269</v>
      </c>
      <c r="E164" t="s">
        <v>448</v>
      </c>
      <c r="F164" t="s">
        <v>1100</v>
      </c>
      <c r="G164" t="s">
        <v>1101</v>
      </c>
      <c r="H164" t="s">
        <v>20</v>
      </c>
      <c r="K164">
        <v>164</v>
      </c>
    </row>
    <row r="165" spans="1:17">
      <c r="A165">
        <f t="shared" si="2"/>
        <v>160</v>
      </c>
      <c r="B165">
        <v>31</v>
      </c>
      <c r="C165" t="s">
        <v>1056</v>
      </c>
      <c r="D165" t="s">
        <v>269</v>
      </c>
      <c r="E165" t="s">
        <v>448</v>
      </c>
      <c r="F165" t="s">
        <v>1102</v>
      </c>
      <c r="G165" t="s">
        <v>1103</v>
      </c>
      <c r="H165" t="s">
        <v>20</v>
      </c>
      <c r="K165">
        <v>165</v>
      </c>
    </row>
    <row r="166" spans="1:17">
      <c r="A166">
        <f t="shared" si="2"/>
        <v>161</v>
      </c>
      <c r="B166">
        <v>32</v>
      </c>
      <c r="C166" t="s">
        <v>1056</v>
      </c>
      <c r="D166" t="s">
        <v>269</v>
      </c>
      <c r="E166" t="s">
        <v>453</v>
      </c>
      <c r="F166" t="s">
        <v>1104</v>
      </c>
      <c r="G166" t="s">
        <v>1105</v>
      </c>
      <c r="H166" t="s">
        <v>20</v>
      </c>
      <c r="K166">
        <v>166</v>
      </c>
    </row>
    <row r="167" spans="1:17">
      <c r="A167">
        <f t="shared" si="2"/>
        <v>162</v>
      </c>
      <c r="B167">
        <v>32</v>
      </c>
      <c r="C167" t="s">
        <v>1056</v>
      </c>
      <c r="D167" t="s">
        <v>269</v>
      </c>
      <c r="E167" t="s">
        <v>453</v>
      </c>
      <c r="F167" t="s">
        <v>1106</v>
      </c>
      <c r="G167" t="s">
        <v>1107</v>
      </c>
      <c r="H167" t="s">
        <v>20</v>
      </c>
      <c r="K167">
        <v>167</v>
      </c>
    </row>
    <row r="168" spans="1:17">
      <c r="A168">
        <f t="shared" si="2"/>
        <v>163</v>
      </c>
      <c r="B168">
        <v>32</v>
      </c>
      <c r="C168" t="s">
        <v>1056</v>
      </c>
      <c r="D168" t="s">
        <v>269</v>
      </c>
      <c r="E168" t="s">
        <v>453</v>
      </c>
      <c r="F168" t="s">
        <v>1108</v>
      </c>
      <c r="G168" t="s">
        <v>1109</v>
      </c>
      <c r="H168" t="s">
        <v>20</v>
      </c>
      <c r="K168">
        <v>168</v>
      </c>
    </row>
    <row r="169" spans="1:17">
      <c r="A169">
        <f t="shared" si="2"/>
        <v>164</v>
      </c>
      <c r="B169">
        <v>32</v>
      </c>
      <c r="C169" t="s">
        <v>1056</v>
      </c>
      <c r="D169" t="s">
        <v>269</v>
      </c>
      <c r="E169" t="s">
        <v>453</v>
      </c>
      <c r="F169" t="s">
        <v>1110</v>
      </c>
      <c r="G169" t="s">
        <v>1111</v>
      </c>
      <c r="H169" t="s">
        <v>20</v>
      </c>
      <c r="K169">
        <v>169</v>
      </c>
    </row>
    <row r="170" spans="1:17">
      <c r="A170">
        <f t="shared" si="2"/>
        <v>165</v>
      </c>
      <c r="B170">
        <v>32</v>
      </c>
      <c r="C170" t="s">
        <v>1056</v>
      </c>
      <c r="D170" t="s">
        <v>269</v>
      </c>
      <c r="E170" t="s">
        <v>453</v>
      </c>
      <c r="F170" t="s">
        <v>1112</v>
      </c>
      <c r="G170" t="s">
        <v>1113</v>
      </c>
      <c r="H170" t="s">
        <v>19</v>
      </c>
      <c r="I170" t="s">
        <v>296</v>
      </c>
      <c r="J170" t="s">
        <v>1114</v>
      </c>
      <c r="K170">
        <v>170</v>
      </c>
      <c r="L170">
        <v>28</v>
      </c>
      <c r="M170">
        <v>22</v>
      </c>
      <c r="N170">
        <v>22</v>
      </c>
      <c r="O170">
        <v>16</v>
      </c>
      <c r="P170">
        <v>16</v>
      </c>
      <c r="Q170">
        <v>16</v>
      </c>
    </row>
    <row r="171" spans="1:17">
      <c r="A171">
        <f t="shared" si="2"/>
        <v>166</v>
      </c>
      <c r="B171">
        <v>32</v>
      </c>
      <c r="C171" t="s">
        <v>1056</v>
      </c>
      <c r="D171" t="s">
        <v>269</v>
      </c>
      <c r="E171" t="s">
        <v>453</v>
      </c>
      <c r="F171" t="s">
        <v>1115</v>
      </c>
      <c r="G171" t="s">
        <v>1116</v>
      </c>
      <c r="H171" t="s">
        <v>19</v>
      </c>
      <c r="I171" t="s">
        <v>296</v>
      </c>
      <c r="J171" t="s">
        <v>1117</v>
      </c>
      <c r="K171">
        <v>171</v>
      </c>
      <c r="L171">
        <v>28</v>
      </c>
      <c r="M171">
        <v>22</v>
      </c>
      <c r="N171">
        <v>22</v>
      </c>
      <c r="O171">
        <v>16</v>
      </c>
      <c r="P171">
        <v>16</v>
      </c>
      <c r="Q171">
        <v>16</v>
      </c>
    </row>
    <row r="172" spans="1:17">
      <c r="A172">
        <f t="shared" si="2"/>
        <v>167</v>
      </c>
      <c r="B172">
        <v>32</v>
      </c>
      <c r="C172" t="s">
        <v>1056</v>
      </c>
      <c r="D172" t="s">
        <v>269</v>
      </c>
      <c r="E172" t="s">
        <v>453</v>
      </c>
      <c r="F172" t="s">
        <v>1118</v>
      </c>
      <c r="G172" t="s">
        <v>1119</v>
      </c>
      <c r="H172" t="s">
        <v>19</v>
      </c>
      <c r="I172" t="s">
        <v>296</v>
      </c>
      <c r="J172" t="s">
        <v>1120</v>
      </c>
      <c r="K172">
        <v>172</v>
      </c>
      <c r="L172">
        <v>32</v>
      </c>
      <c r="M172">
        <v>22</v>
      </c>
      <c r="N172">
        <v>22</v>
      </c>
      <c r="O172">
        <v>16</v>
      </c>
      <c r="P172">
        <v>16</v>
      </c>
      <c r="Q172">
        <v>16</v>
      </c>
    </row>
    <row r="173" spans="1:17">
      <c r="A173">
        <f t="shared" si="2"/>
        <v>168</v>
      </c>
      <c r="B173">
        <v>32</v>
      </c>
      <c r="C173" t="s">
        <v>1056</v>
      </c>
      <c r="D173" t="s">
        <v>269</v>
      </c>
      <c r="E173" t="s">
        <v>453</v>
      </c>
      <c r="F173" t="s">
        <v>1121</v>
      </c>
      <c r="G173" t="s">
        <v>1122</v>
      </c>
      <c r="H173" t="s">
        <v>19</v>
      </c>
      <c r="I173" t="s">
        <v>296</v>
      </c>
      <c r="J173" t="s">
        <v>1123</v>
      </c>
      <c r="K173">
        <v>173</v>
      </c>
      <c r="L173">
        <v>28</v>
      </c>
      <c r="M173">
        <v>22</v>
      </c>
      <c r="N173">
        <v>22</v>
      </c>
      <c r="O173">
        <v>16</v>
      </c>
      <c r="P173">
        <v>16</v>
      </c>
      <c r="Q173">
        <v>16</v>
      </c>
    </row>
    <row r="174" spans="1:17">
      <c r="A174">
        <f t="shared" si="2"/>
        <v>169</v>
      </c>
      <c r="B174">
        <v>32</v>
      </c>
      <c r="C174" t="s">
        <v>1056</v>
      </c>
      <c r="D174" t="s">
        <v>269</v>
      </c>
      <c r="E174" t="s">
        <v>453</v>
      </c>
      <c r="F174" t="s">
        <v>1124</v>
      </c>
      <c r="G174" t="s">
        <v>1125</v>
      </c>
      <c r="H174" t="s">
        <v>19</v>
      </c>
      <c r="I174" t="s">
        <v>296</v>
      </c>
      <c r="J174" t="s">
        <v>1126</v>
      </c>
      <c r="K174">
        <v>174</v>
      </c>
      <c r="L174">
        <v>30</v>
      </c>
      <c r="M174">
        <v>22</v>
      </c>
      <c r="N174">
        <v>22</v>
      </c>
      <c r="O174">
        <v>16</v>
      </c>
      <c r="P174">
        <v>16</v>
      </c>
      <c r="Q174">
        <v>16</v>
      </c>
    </row>
    <row r="175" spans="1:17">
      <c r="A175">
        <f t="shared" si="2"/>
        <v>170</v>
      </c>
      <c r="B175">
        <v>32</v>
      </c>
      <c r="C175" t="s">
        <v>1056</v>
      </c>
      <c r="D175" t="s">
        <v>269</v>
      </c>
      <c r="E175" t="s">
        <v>453</v>
      </c>
      <c r="F175" t="s">
        <v>1127</v>
      </c>
      <c r="G175" t="s">
        <v>1128</v>
      </c>
      <c r="H175" t="s">
        <v>19</v>
      </c>
      <c r="I175" t="s">
        <v>296</v>
      </c>
      <c r="J175" t="s">
        <v>1129</v>
      </c>
      <c r="K175">
        <v>175</v>
      </c>
      <c r="L175">
        <v>28</v>
      </c>
      <c r="M175">
        <v>22</v>
      </c>
      <c r="N175">
        <v>22</v>
      </c>
      <c r="O175">
        <v>16</v>
      </c>
      <c r="P175">
        <v>16</v>
      </c>
      <c r="Q175">
        <v>16</v>
      </c>
    </row>
    <row r="176" spans="1:17">
      <c r="A176">
        <f t="shared" si="2"/>
        <v>171</v>
      </c>
      <c r="B176">
        <v>32</v>
      </c>
      <c r="C176" t="s">
        <v>1056</v>
      </c>
      <c r="D176" t="s">
        <v>269</v>
      </c>
      <c r="E176" t="s">
        <v>453</v>
      </c>
      <c r="F176" t="s">
        <v>1130</v>
      </c>
      <c r="G176" t="s">
        <v>1131</v>
      </c>
      <c r="H176" t="s">
        <v>20</v>
      </c>
      <c r="K176">
        <v>176</v>
      </c>
    </row>
    <row r="177" spans="1:11">
      <c r="A177">
        <f t="shared" si="2"/>
        <v>172</v>
      </c>
      <c r="B177">
        <v>32</v>
      </c>
      <c r="C177" t="s">
        <v>1056</v>
      </c>
      <c r="D177" t="s">
        <v>269</v>
      </c>
      <c r="E177" t="s">
        <v>453</v>
      </c>
      <c r="F177" t="s">
        <v>1132</v>
      </c>
      <c r="G177" t="s">
        <v>1133</v>
      </c>
      <c r="H177" t="s">
        <v>20</v>
      </c>
      <c r="K177">
        <v>177</v>
      </c>
    </row>
    <row r="178" spans="1:11">
      <c r="A178">
        <f t="shared" si="2"/>
        <v>173</v>
      </c>
      <c r="B178">
        <v>32</v>
      </c>
      <c r="C178" t="s">
        <v>1056</v>
      </c>
      <c r="D178" t="s">
        <v>269</v>
      </c>
      <c r="E178" t="s">
        <v>453</v>
      </c>
      <c r="F178" t="s">
        <v>1134</v>
      </c>
      <c r="G178" t="s">
        <v>1135</v>
      </c>
      <c r="H178" t="s">
        <v>20</v>
      </c>
      <c r="K178">
        <v>178</v>
      </c>
    </row>
    <row r="179" spans="1:11">
      <c r="A179">
        <f t="shared" si="2"/>
        <v>174</v>
      </c>
      <c r="B179">
        <v>32</v>
      </c>
      <c r="C179" t="s">
        <v>1056</v>
      </c>
      <c r="D179" t="s">
        <v>269</v>
      </c>
      <c r="E179" t="s">
        <v>453</v>
      </c>
      <c r="F179" t="s">
        <v>1136</v>
      </c>
      <c r="G179" t="s">
        <v>1137</v>
      </c>
      <c r="H179" t="s">
        <v>20</v>
      </c>
      <c r="K179">
        <v>179</v>
      </c>
    </row>
    <row r="180" spans="1:11">
      <c r="A180">
        <f t="shared" si="2"/>
        <v>175</v>
      </c>
      <c r="B180">
        <v>32</v>
      </c>
      <c r="C180" t="s">
        <v>1056</v>
      </c>
      <c r="D180" t="s">
        <v>269</v>
      </c>
      <c r="E180" t="s">
        <v>453</v>
      </c>
      <c r="F180" t="s">
        <v>1138</v>
      </c>
      <c r="G180" t="s">
        <v>1139</v>
      </c>
      <c r="H180" t="s">
        <v>20</v>
      </c>
      <c r="K180">
        <v>180</v>
      </c>
    </row>
    <row r="181" spans="1:11">
      <c r="A181">
        <f t="shared" si="2"/>
        <v>176</v>
      </c>
      <c r="B181">
        <v>32</v>
      </c>
      <c r="C181" t="s">
        <v>1056</v>
      </c>
      <c r="D181" t="s">
        <v>269</v>
      </c>
      <c r="E181" t="s">
        <v>453</v>
      </c>
      <c r="F181" t="s">
        <v>1140</v>
      </c>
      <c r="G181" t="s">
        <v>1141</v>
      </c>
      <c r="H181" t="s">
        <v>20</v>
      </c>
      <c r="K181">
        <v>181</v>
      </c>
    </row>
    <row r="182" spans="1:11">
      <c r="A182">
        <f t="shared" si="2"/>
        <v>177</v>
      </c>
      <c r="B182">
        <v>32</v>
      </c>
      <c r="C182" t="s">
        <v>1056</v>
      </c>
      <c r="D182" t="s">
        <v>269</v>
      </c>
      <c r="E182" t="s">
        <v>453</v>
      </c>
      <c r="F182" t="s">
        <v>1142</v>
      </c>
      <c r="G182" t="s">
        <v>1143</v>
      </c>
      <c r="H182" t="s">
        <v>20</v>
      </c>
      <c r="K182">
        <v>182</v>
      </c>
    </row>
    <row r="183" spans="1:11">
      <c r="A183">
        <f t="shared" si="2"/>
        <v>178</v>
      </c>
      <c r="B183">
        <v>32</v>
      </c>
      <c r="C183" t="s">
        <v>1056</v>
      </c>
      <c r="D183" t="s">
        <v>269</v>
      </c>
      <c r="E183" t="s">
        <v>453</v>
      </c>
      <c r="F183" t="s">
        <v>1144</v>
      </c>
      <c r="G183" t="s">
        <v>1145</v>
      </c>
      <c r="H183" t="s">
        <v>20</v>
      </c>
      <c r="K183">
        <v>183</v>
      </c>
    </row>
    <row r="184" spans="1:11">
      <c r="A184">
        <f t="shared" si="2"/>
        <v>179</v>
      </c>
      <c r="B184">
        <v>32</v>
      </c>
      <c r="C184" t="s">
        <v>1056</v>
      </c>
      <c r="D184" t="s">
        <v>269</v>
      </c>
      <c r="E184" t="s">
        <v>453</v>
      </c>
      <c r="F184" t="s">
        <v>1146</v>
      </c>
      <c r="G184" t="s">
        <v>1147</v>
      </c>
      <c r="H184" t="s">
        <v>20</v>
      </c>
      <c r="K184">
        <v>184</v>
      </c>
    </row>
    <row r="185" spans="1:11">
      <c r="A185">
        <f t="shared" si="2"/>
        <v>180</v>
      </c>
      <c r="B185">
        <v>32</v>
      </c>
      <c r="C185" t="s">
        <v>1056</v>
      </c>
      <c r="D185" t="s">
        <v>269</v>
      </c>
      <c r="E185" t="s">
        <v>453</v>
      </c>
      <c r="F185" t="s">
        <v>1148</v>
      </c>
      <c r="G185" t="s">
        <v>1149</v>
      </c>
      <c r="H185" t="s">
        <v>20</v>
      </c>
      <c r="K185">
        <v>185</v>
      </c>
    </row>
    <row r="186" spans="1:11">
      <c r="A186">
        <f t="shared" si="2"/>
        <v>181</v>
      </c>
      <c r="B186">
        <v>32</v>
      </c>
      <c r="C186" t="s">
        <v>1056</v>
      </c>
      <c r="D186" t="s">
        <v>269</v>
      </c>
      <c r="E186" t="s">
        <v>453</v>
      </c>
      <c r="F186" t="s">
        <v>814</v>
      </c>
      <c r="G186" t="s">
        <v>1150</v>
      </c>
      <c r="H186" t="s">
        <v>20</v>
      </c>
      <c r="K186">
        <v>186</v>
      </c>
    </row>
    <row r="187" spans="1:11">
      <c r="A187">
        <f t="shared" si="2"/>
        <v>182</v>
      </c>
      <c r="B187">
        <v>32</v>
      </c>
      <c r="C187" t="s">
        <v>1056</v>
      </c>
      <c r="D187" t="s">
        <v>269</v>
      </c>
      <c r="E187" t="s">
        <v>453</v>
      </c>
      <c r="F187" t="s">
        <v>1151</v>
      </c>
      <c r="G187" t="s">
        <v>1152</v>
      </c>
      <c r="H187" t="s">
        <v>20</v>
      </c>
      <c r="K187">
        <v>187</v>
      </c>
    </row>
    <row r="188" spans="1:11">
      <c r="A188">
        <f t="shared" si="2"/>
        <v>183</v>
      </c>
      <c r="B188">
        <v>32</v>
      </c>
      <c r="C188" t="s">
        <v>1056</v>
      </c>
      <c r="D188" t="s">
        <v>269</v>
      </c>
      <c r="E188" t="s">
        <v>453</v>
      </c>
      <c r="F188" t="s">
        <v>1153</v>
      </c>
      <c r="G188" t="s">
        <v>1154</v>
      </c>
      <c r="H188" t="s">
        <v>20</v>
      </c>
      <c r="K188">
        <v>188</v>
      </c>
    </row>
    <row r="189" spans="1:11">
      <c r="A189">
        <f t="shared" si="2"/>
        <v>184</v>
      </c>
      <c r="B189">
        <v>32</v>
      </c>
      <c r="C189" t="s">
        <v>1056</v>
      </c>
      <c r="D189" t="s">
        <v>269</v>
      </c>
      <c r="E189" t="s">
        <v>453</v>
      </c>
      <c r="F189" t="s">
        <v>1155</v>
      </c>
      <c r="G189" t="s">
        <v>1156</v>
      </c>
      <c r="H189" t="s">
        <v>20</v>
      </c>
      <c r="K189">
        <v>189</v>
      </c>
    </row>
    <row r="190" spans="1:11">
      <c r="A190">
        <f t="shared" si="2"/>
        <v>185</v>
      </c>
      <c r="B190">
        <v>32</v>
      </c>
      <c r="C190" t="s">
        <v>1056</v>
      </c>
      <c r="D190" t="s">
        <v>269</v>
      </c>
      <c r="E190" t="s">
        <v>453</v>
      </c>
      <c r="F190" t="s">
        <v>1157</v>
      </c>
      <c r="G190" t="s">
        <v>1158</v>
      </c>
      <c r="H190" t="s">
        <v>20</v>
      </c>
      <c r="K190">
        <v>190</v>
      </c>
    </row>
    <row r="191" spans="1:11">
      <c r="A191">
        <f t="shared" si="2"/>
        <v>186</v>
      </c>
      <c r="B191">
        <v>32</v>
      </c>
      <c r="C191" t="s">
        <v>1056</v>
      </c>
      <c r="D191" t="s">
        <v>269</v>
      </c>
      <c r="E191" t="s">
        <v>453</v>
      </c>
      <c r="F191" t="s">
        <v>1159</v>
      </c>
      <c r="G191" t="s">
        <v>1160</v>
      </c>
      <c r="H191" t="s">
        <v>20</v>
      </c>
      <c r="K191">
        <v>191</v>
      </c>
    </row>
    <row r="192" spans="1:11">
      <c r="A192">
        <f t="shared" si="2"/>
        <v>187</v>
      </c>
      <c r="B192">
        <v>32</v>
      </c>
      <c r="C192" t="s">
        <v>1056</v>
      </c>
      <c r="D192" t="s">
        <v>269</v>
      </c>
      <c r="E192" t="s">
        <v>453</v>
      </c>
      <c r="F192" t="s">
        <v>1161</v>
      </c>
      <c r="G192" t="s">
        <v>1162</v>
      </c>
      <c r="H192" t="s">
        <v>20</v>
      </c>
      <c r="K192">
        <v>192</v>
      </c>
    </row>
    <row r="193" spans="1:17">
      <c r="A193">
        <f t="shared" si="2"/>
        <v>188</v>
      </c>
      <c r="B193">
        <v>32</v>
      </c>
      <c r="C193" t="s">
        <v>1056</v>
      </c>
      <c r="D193" t="s">
        <v>269</v>
      </c>
      <c r="E193" t="s">
        <v>453</v>
      </c>
      <c r="F193" t="s">
        <v>1163</v>
      </c>
      <c r="G193" t="s">
        <v>1164</v>
      </c>
      <c r="H193" t="s">
        <v>20</v>
      </c>
      <c r="K193">
        <v>193</v>
      </c>
    </row>
    <row r="194" spans="1:17">
      <c r="A194">
        <f t="shared" si="2"/>
        <v>189</v>
      </c>
      <c r="B194">
        <v>32</v>
      </c>
      <c r="C194" t="s">
        <v>1056</v>
      </c>
      <c r="D194" t="s">
        <v>269</v>
      </c>
      <c r="E194" t="s">
        <v>453</v>
      </c>
      <c r="F194" t="s">
        <v>1165</v>
      </c>
      <c r="G194" t="s">
        <v>1166</v>
      </c>
      <c r="H194" t="s">
        <v>20</v>
      </c>
      <c r="K194">
        <v>194</v>
      </c>
    </row>
    <row r="195" spans="1:17">
      <c r="A195">
        <f t="shared" si="2"/>
        <v>190</v>
      </c>
      <c r="B195">
        <v>32</v>
      </c>
      <c r="C195" t="s">
        <v>1056</v>
      </c>
      <c r="D195" t="s">
        <v>269</v>
      </c>
      <c r="E195" t="s">
        <v>453</v>
      </c>
      <c r="F195" t="s">
        <v>1167</v>
      </c>
      <c r="G195" t="s">
        <v>1168</v>
      </c>
      <c r="H195" t="s">
        <v>20</v>
      </c>
      <c r="K195">
        <v>195</v>
      </c>
    </row>
    <row r="196" spans="1:17">
      <c r="A196">
        <f t="shared" si="2"/>
        <v>191</v>
      </c>
      <c r="B196">
        <v>32</v>
      </c>
      <c r="C196" t="s">
        <v>1056</v>
      </c>
      <c r="D196" t="s">
        <v>269</v>
      </c>
      <c r="E196" t="s">
        <v>453</v>
      </c>
      <c r="F196" t="s">
        <v>1169</v>
      </c>
      <c r="G196" t="s">
        <v>1170</v>
      </c>
      <c r="H196" t="s">
        <v>20</v>
      </c>
      <c r="K196">
        <v>196</v>
      </c>
    </row>
    <row r="197" spans="1:17">
      <c r="A197">
        <f t="shared" si="2"/>
        <v>192</v>
      </c>
      <c r="B197">
        <v>32</v>
      </c>
      <c r="C197" t="s">
        <v>1056</v>
      </c>
      <c r="D197" t="s">
        <v>269</v>
      </c>
      <c r="E197" t="s">
        <v>453</v>
      </c>
      <c r="F197" t="s">
        <v>1171</v>
      </c>
      <c r="G197" t="s">
        <v>1172</v>
      </c>
      <c r="H197" t="s">
        <v>20</v>
      </c>
      <c r="K197">
        <v>197</v>
      </c>
    </row>
    <row r="198" spans="1:17">
      <c r="A198">
        <f t="shared" si="2"/>
        <v>193</v>
      </c>
      <c r="B198">
        <v>32</v>
      </c>
      <c r="C198" t="s">
        <v>1056</v>
      </c>
      <c r="D198" t="s">
        <v>269</v>
      </c>
      <c r="E198" t="s">
        <v>453</v>
      </c>
      <c r="F198" t="s">
        <v>1173</v>
      </c>
      <c r="G198" t="s">
        <v>1174</v>
      </c>
      <c r="H198" t="s">
        <v>20</v>
      </c>
      <c r="K198">
        <v>198</v>
      </c>
    </row>
    <row r="199" spans="1:17">
      <c r="A199">
        <f t="shared" si="2"/>
        <v>194</v>
      </c>
      <c r="B199">
        <v>33</v>
      </c>
      <c r="C199" t="s">
        <v>1056</v>
      </c>
      <c r="D199" t="s">
        <v>269</v>
      </c>
      <c r="E199" t="s">
        <v>459</v>
      </c>
      <c r="F199" t="s">
        <v>1175</v>
      </c>
      <c r="G199" t="s">
        <v>1176</v>
      </c>
      <c r="H199" t="s">
        <v>20</v>
      </c>
      <c r="K199">
        <v>199</v>
      </c>
    </row>
    <row r="200" spans="1:17">
      <c r="A200">
        <f t="shared" si="2"/>
        <v>195</v>
      </c>
      <c r="B200">
        <v>33</v>
      </c>
      <c r="C200" t="s">
        <v>1056</v>
      </c>
      <c r="D200" t="s">
        <v>269</v>
      </c>
      <c r="E200" t="s">
        <v>459</v>
      </c>
      <c r="F200" t="s">
        <v>1177</v>
      </c>
      <c r="G200" t="s">
        <v>1178</v>
      </c>
      <c r="H200" t="s">
        <v>20</v>
      </c>
      <c r="K200">
        <v>200</v>
      </c>
    </row>
    <row r="201" spans="1:17">
      <c r="A201">
        <f t="shared" ref="A201:A264" si="3">A200+1</f>
        <v>196</v>
      </c>
      <c r="B201">
        <v>33</v>
      </c>
      <c r="C201" t="s">
        <v>1056</v>
      </c>
      <c r="D201" t="s">
        <v>269</v>
      </c>
      <c r="E201" t="s">
        <v>459</v>
      </c>
      <c r="F201" t="s">
        <v>1179</v>
      </c>
      <c r="G201" t="s">
        <v>1180</v>
      </c>
      <c r="H201" t="s">
        <v>19</v>
      </c>
      <c r="I201" t="s">
        <v>296</v>
      </c>
      <c r="J201" t="s">
        <v>1181</v>
      </c>
      <c r="K201">
        <v>201</v>
      </c>
      <c r="L201">
        <v>28</v>
      </c>
      <c r="M201">
        <v>22</v>
      </c>
      <c r="N201">
        <v>22</v>
      </c>
      <c r="O201">
        <v>16</v>
      </c>
      <c r="P201">
        <v>16</v>
      </c>
      <c r="Q201">
        <v>16</v>
      </c>
    </row>
    <row r="202" spans="1:17">
      <c r="A202">
        <f t="shared" si="3"/>
        <v>197</v>
      </c>
      <c r="B202">
        <v>33</v>
      </c>
      <c r="C202" t="s">
        <v>1056</v>
      </c>
      <c r="D202" t="s">
        <v>269</v>
      </c>
      <c r="E202" t="s">
        <v>459</v>
      </c>
      <c r="F202" t="s">
        <v>1182</v>
      </c>
      <c r="G202" t="s">
        <v>1183</v>
      </c>
      <c r="H202" t="s">
        <v>19</v>
      </c>
      <c r="I202" t="s">
        <v>296</v>
      </c>
      <c r="J202" t="s">
        <v>1184</v>
      </c>
      <c r="K202">
        <v>202</v>
      </c>
      <c r="L202">
        <v>21</v>
      </c>
      <c r="M202">
        <v>16</v>
      </c>
      <c r="N202">
        <v>16</v>
      </c>
      <c r="O202">
        <v>16</v>
      </c>
      <c r="P202">
        <v>16</v>
      </c>
      <c r="Q202">
        <v>16</v>
      </c>
    </row>
    <row r="203" spans="1:17">
      <c r="A203">
        <f t="shared" si="3"/>
        <v>198</v>
      </c>
      <c r="B203">
        <v>33</v>
      </c>
      <c r="C203" t="s">
        <v>1056</v>
      </c>
      <c r="D203" t="s">
        <v>269</v>
      </c>
      <c r="E203" t="s">
        <v>459</v>
      </c>
      <c r="F203" t="s">
        <v>1185</v>
      </c>
      <c r="G203" t="s">
        <v>1186</v>
      </c>
      <c r="H203" t="s">
        <v>20</v>
      </c>
      <c r="K203">
        <v>203</v>
      </c>
    </row>
    <row r="204" spans="1:17">
      <c r="A204">
        <f t="shared" si="3"/>
        <v>199</v>
      </c>
      <c r="B204">
        <v>33</v>
      </c>
      <c r="C204" t="s">
        <v>1056</v>
      </c>
      <c r="D204" t="s">
        <v>269</v>
      </c>
      <c r="E204" t="s">
        <v>459</v>
      </c>
      <c r="F204" t="s">
        <v>1187</v>
      </c>
      <c r="G204" t="s">
        <v>1188</v>
      </c>
      <c r="H204" t="s">
        <v>20</v>
      </c>
      <c r="K204">
        <v>204</v>
      </c>
    </row>
    <row r="205" spans="1:17">
      <c r="A205">
        <f t="shared" si="3"/>
        <v>200</v>
      </c>
      <c r="B205">
        <v>33</v>
      </c>
      <c r="C205" t="s">
        <v>1056</v>
      </c>
      <c r="D205" t="s">
        <v>269</v>
      </c>
      <c r="E205" t="s">
        <v>459</v>
      </c>
      <c r="F205" t="s">
        <v>1189</v>
      </c>
      <c r="G205" t="s">
        <v>1190</v>
      </c>
      <c r="H205" t="s">
        <v>19</v>
      </c>
      <c r="I205" t="s">
        <v>296</v>
      </c>
      <c r="J205" t="s">
        <v>1191</v>
      </c>
      <c r="K205">
        <v>205</v>
      </c>
      <c r="L205">
        <v>19</v>
      </c>
      <c r="M205">
        <v>11</v>
      </c>
      <c r="N205">
        <v>11</v>
      </c>
      <c r="O205">
        <v>5</v>
      </c>
      <c r="P205">
        <v>5</v>
      </c>
      <c r="Q205">
        <v>0</v>
      </c>
    </row>
    <row r="206" spans="1:17">
      <c r="A206">
        <f t="shared" si="3"/>
        <v>201</v>
      </c>
      <c r="B206">
        <v>33</v>
      </c>
      <c r="C206" t="s">
        <v>1056</v>
      </c>
      <c r="D206" t="s">
        <v>269</v>
      </c>
      <c r="E206" t="s">
        <v>459</v>
      </c>
      <c r="F206" t="s">
        <v>1192</v>
      </c>
      <c r="G206" t="s">
        <v>1193</v>
      </c>
      <c r="H206" t="s">
        <v>20</v>
      </c>
      <c r="K206">
        <v>206</v>
      </c>
    </row>
    <row r="207" spans="1:17">
      <c r="A207">
        <f t="shared" si="3"/>
        <v>202</v>
      </c>
      <c r="B207">
        <v>33</v>
      </c>
      <c r="C207" t="s">
        <v>1056</v>
      </c>
      <c r="D207" t="s">
        <v>269</v>
      </c>
      <c r="E207" t="s">
        <v>459</v>
      </c>
      <c r="F207" t="s">
        <v>1194</v>
      </c>
      <c r="G207" t="s">
        <v>1195</v>
      </c>
      <c r="H207" t="s">
        <v>20</v>
      </c>
      <c r="K207">
        <v>207</v>
      </c>
    </row>
    <row r="208" spans="1:17">
      <c r="A208">
        <f t="shared" si="3"/>
        <v>203</v>
      </c>
      <c r="B208">
        <v>33</v>
      </c>
      <c r="C208" t="s">
        <v>1056</v>
      </c>
      <c r="D208" t="s">
        <v>269</v>
      </c>
      <c r="E208" t="s">
        <v>459</v>
      </c>
      <c r="F208" t="s">
        <v>1196</v>
      </c>
      <c r="G208" t="s">
        <v>1197</v>
      </c>
      <c r="H208" t="s">
        <v>20</v>
      </c>
      <c r="K208">
        <v>208</v>
      </c>
    </row>
    <row r="209" spans="1:17">
      <c r="A209">
        <f t="shared" si="3"/>
        <v>204</v>
      </c>
      <c r="B209">
        <v>33</v>
      </c>
      <c r="C209" t="s">
        <v>1056</v>
      </c>
      <c r="D209" t="s">
        <v>269</v>
      </c>
      <c r="E209" t="s">
        <v>459</v>
      </c>
      <c r="F209" t="s">
        <v>1198</v>
      </c>
      <c r="G209" t="s">
        <v>1199</v>
      </c>
      <c r="H209" t="s">
        <v>20</v>
      </c>
      <c r="K209">
        <v>209</v>
      </c>
    </row>
    <row r="210" spans="1:17">
      <c r="A210">
        <f t="shared" si="3"/>
        <v>205</v>
      </c>
      <c r="B210">
        <v>33</v>
      </c>
      <c r="C210" t="s">
        <v>1056</v>
      </c>
      <c r="D210" t="s">
        <v>269</v>
      </c>
      <c r="E210" t="s">
        <v>459</v>
      </c>
      <c r="F210" t="s">
        <v>1200</v>
      </c>
      <c r="G210" t="s">
        <v>1201</v>
      </c>
      <c r="H210" t="s">
        <v>20</v>
      </c>
      <c r="K210">
        <v>210</v>
      </c>
    </row>
    <row r="211" spans="1:17">
      <c r="A211">
        <f t="shared" si="3"/>
        <v>206</v>
      </c>
      <c r="B211">
        <v>33</v>
      </c>
      <c r="C211" t="s">
        <v>1056</v>
      </c>
      <c r="D211" t="s">
        <v>269</v>
      </c>
      <c r="E211" t="s">
        <v>459</v>
      </c>
      <c r="F211" t="s">
        <v>1202</v>
      </c>
      <c r="G211" t="s">
        <v>1203</v>
      </c>
      <c r="H211" t="s">
        <v>19</v>
      </c>
      <c r="I211" t="s">
        <v>296</v>
      </c>
      <c r="J211" t="s">
        <v>1204</v>
      </c>
      <c r="K211">
        <v>211</v>
      </c>
      <c r="L211">
        <v>50</v>
      </c>
      <c r="M211">
        <v>33</v>
      </c>
      <c r="N211">
        <v>0</v>
      </c>
      <c r="O211">
        <v>0</v>
      </c>
      <c r="P211">
        <v>0</v>
      </c>
      <c r="Q211">
        <v>0</v>
      </c>
    </row>
    <row r="212" spans="1:17">
      <c r="A212">
        <f t="shared" si="3"/>
        <v>207</v>
      </c>
      <c r="B212">
        <v>33</v>
      </c>
      <c r="C212" t="s">
        <v>1056</v>
      </c>
      <c r="D212" t="s">
        <v>269</v>
      </c>
      <c r="E212" t="s">
        <v>459</v>
      </c>
      <c r="F212" t="s">
        <v>1205</v>
      </c>
      <c r="G212" t="s">
        <v>1206</v>
      </c>
      <c r="H212" t="s">
        <v>19</v>
      </c>
      <c r="I212" t="s">
        <v>296</v>
      </c>
      <c r="J212" t="s">
        <v>1207</v>
      </c>
      <c r="K212">
        <v>212</v>
      </c>
      <c r="L212">
        <v>40</v>
      </c>
      <c r="M212">
        <v>32</v>
      </c>
      <c r="N212">
        <v>32</v>
      </c>
      <c r="O212">
        <v>0</v>
      </c>
      <c r="P212">
        <v>0</v>
      </c>
      <c r="Q212">
        <v>0</v>
      </c>
    </row>
    <row r="213" spans="1:17">
      <c r="A213">
        <f t="shared" si="3"/>
        <v>208</v>
      </c>
      <c r="B213">
        <v>33</v>
      </c>
      <c r="C213" t="s">
        <v>1056</v>
      </c>
      <c r="D213" t="s">
        <v>269</v>
      </c>
      <c r="E213" t="s">
        <v>459</v>
      </c>
      <c r="F213" t="s">
        <v>1208</v>
      </c>
      <c r="G213" t="s">
        <v>1209</v>
      </c>
      <c r="H213" t="s">
        <v>20</v>
      </c>
      <c r="K213">
        <v>213</v>
      </c>
    </row>
    <row r="214" spans="1:17">
      <c r="A214">
        <f t="shared" si="3"/>
        <v>209</v>
      </c>
      <c r="B214">
        <v>33</v>
      </c>
      <c r="C214" t="s">
        <v>1056</v>
      </c>
      <c r="D214" t="s">
        <v>269</v>
      </c>
      <c r="E214" t="s">
        <v>459</v>
      </c>
      <c r="F214" t="s">
        <v>1210</v>
      </c>
      <c r="G214" t="s">
        <v>1211</v>
      </c>
      <c r="H214" t="s">
        <v>20</v>
      </c>
      <c r="K214">
        <v>214</v>
      </c>
    </row>
    <row r="215" spans="1:17">
      <c r="A215">
        <f t="shared" si="3"/>
        <v>210</v>
      </c>
      <c r="B215">
        <v>33</v>
      </c>
      <c r="C215" t="s">
        <v>1056</v>
      </c>
      <c r="D215" t="s">
        <v>269</v>
      </c>
      <c r="E215" t="s">
        <v>459</v>
      </c>
      <c r="F215" t="s">
        <v>1212</v>
      </c>
      <c r="G215" t="s">
        <v>1213</v>
      </c>
      <c r="H215" t="s">
        <v>20</v>
      </c>
      <c r="K215">
        <v>215</v>
      </c>
    </row>
    <row r="216" spans="1:17">
      <c r="A216">
        <f t="shared" si="3"/>
        <v>211</v>
      </c>
      <c r="B216">
        <v>33</v>
      </c>
      <c r="C216" t="s">
        <v>1056</v>
      </c>
      <c r="D216" t="s">
        <v>269</v>
      </c>
      <c r="E216" t="s">
        <v>459</v>
      </c>
      <c r="F216" t="s">
        <v>1214</v>
      </c>
      <c r="G216" t="s">
        <v>1215</v>
      </c>
      <c r="H216" t="s">
        <v>20</v>
      </c>
      <c r="K216">
        <v>216</v>
      </c>
    </row>
    <row r="217" spans="1:17">
      <c r="A217">
        <f t="shared" si="3"/>
        <v>212</v>
      </c>
      <c r="B217">
        <v>33</v>
      </c>
      <c r="C217" t="s">
        <v>1056</v>
      </c>
      <c r="D217" t="s">
        <v>269</v>
      </c>
      <c r="E217" t="s">
        <v>459</v>
      </c>
      <c r="F217" t="s">
        <v>1216</v>
      </c>
      <c r="G217" t="s">
        <v>1217</v>
      </c>
      <c r="H217" t="s">
        <v>20</v>
      </c>
      <c r="K217">
        <v>217</v>
      </c>
    </row>
    <row r="218" spans="1:17">
      <c r="A218">
        <f t="shared" si="3"/>
        <v>213</v>
      </c>
      <c r="B218">
        <v>33</v>
      </c>
      <c r="C218" t="s">
        <v>1056</v>
      </c>
      <c r="D218" t="s">
        <v>269</v>
      </c>
      <c r="E218" t="s">
        <v>459</v>
      </c>
      <c r="F218" t="s">
        <v>1218</v>
      </c>
      <c r="G218" t="s">
        <v>1219</v>
      </c>
      <c r="H218" t="s">
        <v>20</v>
      </c>
      <c r="K218">
        <v>218</v>
      </c>
    </row>
    <row r="219" spans="1:17">
      <c r="A219">
        <f t="shared" si="3"/>
        <v>214</v>
      </c>
      <c r="B219">
        <v>33</v>
      </c>
      <c r="C219" t="s">
        <v>1056</v>
      </c>
      <c r="D219" t="s">
        <v>269</v>
      </c>
      <c r="E219" t="s">
        <v>459</v>
      </c>
      <c r="F219" t="s">
        <v>1220</v>
      </c>
      <c r="G219" t="s">
        <v>1221</v>
      </c>
      <c r="H219" t="s">
        <v>20</v>
      </c>
      <c r="K219">
        <v>219</v>
      </c>
    </row>
    <row r="220" spans="1:17">
      <c r="A220">
        <f t="shared" si="3"/>
        <v>215</v>
      </c>
      <c r="B220">
        <v>34</v>
      </c>
      <c r="C220" t="s">
        <v>1027</v>
      </c>
      <c r="D220" t="s">
        <v>282</v>
      </c>
      <c r="E220" t="s">
        <v>465</v>
      </c>
      <c r="F220" t="s">
        <v>1057</v>
      </c>
      <c r="G220" t="s">
        <v>1222</v>
      </c>
      <c r="H220" t="s">
        <v>20</v>
      </c>
      <c r="K220">
        <v>220</v>
      </c>
    </row>
    <row r="221" spans="1:17">
      <c r="A221">
        <f t="shared" si="3"/>
        <v>216</v>
      </c>
      <c r="B221">
        <v>34</v>
      </c>
      <c r="C221" t="s">
        <v>1027</v>
      </c>
      <c r="D221" t="s">
        <v>282</v>
      </c>
      <c r="E221" t="s">
        <v>465</v>
      </c>
      <c r="F221" t="s">
        <v>1223</v>
      </c>
      <c r="G221" t="s">
        <v>1224</v>
      </c>
      <c r="H221" t="s">
        <v>20</v>
      </c>
      <c r="K221">
        <v>221</v>
      </c>
    </row>
    <row r="222" spans="1:17">
      <c r="A222">
        <f t="shared" si="3"/>
        <v>217</v>
      </c>
      <c r="B222">
        <v>34</v>
      </c>
      <c r="C222" t="s">
        <v>1027</v>
      </c>
      <c r="D222" t="s">
        <v>282</v>
      </c>
      <c r="E222" t="s">
        <v>465</v>
      </c>
      <c r="F222" t="s">
        <v>1225</v>
      </c>
      <c r="G222" t="s">
        <v>1226</v>
      </c>
      <c r="H222" t="s">
        <v>20</v>
      </c>
      <c r="K222">
        <v>222</v>
      </c>
    </row>
    <row r="223" spans="1:17">
      <c r="A223">
        <f t="shared" si="3"/>
        <v>218</v>
      </c>
      <c r="B223">
        <v>34</v>
      </c>
      <c r="C223" t="s">
        <v>1027</v>
      </c>
      <c r="D223" t="s">
        <v>282</v>
      </c>
      <c r="E223" t="s">
        <v>465</v>
      </c>
      <c r="F223" t="s">
        <v>1227</v>
      </c>
      <c r="G223" t="s">
        <v>1228</v>
      </c>
      <c r="H223" t="s">
        <v>19</v>
      </c>
      <c r="I223" t="s">
        <v>296</v>
      </c>
      <c r="J223" t="s">
        <v>1229</v>
      </c>
      <c r="K223">
        <v>223</v>
      </c>
      <c r="L223">
        <v>31</v>
      </c>
      <c r="M223">
        <v>22</v>
      </c>
      <c r="N223">
        <v>22</v>
      </c>
      <c r="O223">
        <v>16</v>
      </c>
      <c r="P223">
        <v>16</v>
      </c>
      <c r="Q223">
        <v>16</v>
      </c>
    </row>
    <row r="224" spans="1:17">
      <c r="A224">
        <f t="shared" si="3"/>
        <v>219</v>
      </c>
      <c r="B224">
        <v>34</v>
      </c>
      <c r="C224" t="s">
        <v>1027</v>
      </c>
      <c r="D224" t="s">
        <v>282</v>
      </c>
      <c r="E224" t="s">
        <v>465</v>
      </c>
      <c r="F224" t="s">
        <v>1230</v>
      </c>
      <c r="G224" t="s">
        <v>1231</v>
      </c>
      <c r="H224" t="s">
        <v>19</v>
      </c>
      <c r="I224" t="s">
        <v>296</v>
      </c>
      <c r="J224" t="s">
        <v>1232</v>
      </c>
      <c r="K224">
        <v>224</v>
      </c>
      <c r="L224">
        <v>30</v>
      </c>
      <c r="M224">
        <v>22</v>
      </c>
      <c r="N224">
        <v>22</v>
      </c>
      <c r="O224">
        <v>16</v>
      </c>
      <c r="P224">
        <v>16</v>
      </c>
      <c r="Q224">
        <v>16</v>
      </c>
    </row>
    <row r="225" spans="1:17">
      <c r="A225">
        <f t="shared" si="3"/>
        <v>220</v>
      </c>
      <c r="B225">
        <v>34</v>
      </c>
      <c r="C225" t="s">
        <v>1027</v>
      </c>
      <c r="D225" t="s">
        <v>282</v>
      </c>
      <c r="E225" t="s">
        <v>465</v>
      </c>
      <c r="F225" t="s">
        <v>1233</v>
      </c>
      <c r="G225" t="s">
        <v>1234</v>
      </c>
      <c r="H225" t="s">
        <v>19</v>
      </c>
      <c r="I225" t="s">
        <v>296</v>
      </c>
      <c r="J225" t="s">
        <v>1235</v>
      </c>
      <c r="K225">
        <v>225</v>
      </c>
      <c r="L225">
        <v>29</v>
      </c>
      <c r="M225">
        <v>22</v>
      </c>
      <c r="N225">
        <v>22</v>
      </c>
      <c r="O225">
        <v>16</v>
      </c>
      <c r="P225">
        <v>16</v>
      </c>
      <c r="Q225">
        <v>16</v>
      </c>
    </row>
    <row r="226" spans="1:17">
      <c r="A226">
        <f t="shared" si="3"/>
        <v>221</v>
      </c>
      <c r="B226">
        <v>34</v>
      </c>
      <c r="C226" t="s">
        <v>1027</v>
      </c>
      <c r="D226" t="s">
        <v>282</v>
      </c>
      <c r="E226" t="s">
        <v>465</v>
      </c>
      <c r="F226" t="s">
        <v>1236</v>
      </c>
      <c r="G226" t="s">
        <v>1237</v>
      </c>
      <c r="H226" t="s">
        <v>19</v>
      </c>
      <c r="I226" t="s">
        <v>296</v>
      </c>
      <c r="J226" t="s">
        <v>83</v>
      </c>
      <c r="K226">
        <v>226</v>
      </c>
      <c r="L226">
        <v>32</v>
      </c>
      <c r="M226">
        <v>22</v>
      </c>
      <c r="N226">
        <v>22</v>
      </c>
      <c r="O226">
        <v>16</v>
      </c>
      <c r="P226">
        <v>16</v>
      </c>
      <c r="Q226">
        <v>16</v>
      </c>
    </row>
    <row r="227" spans="1:17">
      <c r="A227">
        <f t="shared" si="3"/>
        <v>222</v>
      </c>
      <c r="B227">
        <v>34</v>
      </c>
      <c r="C227" t="s">
        <v>1027</v>
      </c>
      <c r="D227" t="s">
        <v>282</v>
      </c>
      <c r="E227" t="s">
        <v>465</v>
      </c>
      <c r="F227" t="s">
        <v>1238</v>
      </c>
      <c r="G227" t="s">
        <v>1239</v>
      </c>
      <c r="H227" t="s">
        <v>19</v>
      </c>
      <c r="I227" t="s">
        <v>296</v>
      </c>
      <c r="J227" t="s">
        <v>1240</v>
      </c>
      <c r="K227">
        <v>227</v>
      </c>
      <c r="L227">
        <v>30</v>
      </c>
      <c r="M227">
        <v>22</v>
      </c>
      <c r="N227">
        <v>22</v>
      </c>
      <c r="O227">
        <v>16</v>
      </c>
      <c r="P227">
        <v>16</v>
      </c>
      <c r="Q227">
        <v>16</v>
      </c>
    </row>
    <row r="228" spans="1:17">
      <c r="A228">
        <f t="shared" si="3"/>
        <v>223</v>
      </c>
      <c r="B228">
        <v>34</v>
      </c>
      <c r="C228" t="s">
        <v>1027</v>
      </c>
      <c r="D228" t="s">
        <v>282</v>
      </c>
      <c r="E228" t="s">
        <v>465</v>
      </c>
      <c r="F228" t="s">
        <v>1241</v>
      </c>
      <c r="G228" t="s">
        <v>1242</v>
      </c>
      <c r="H228" t="s">
        <v>19</v>
      </c>
      <c r="I228" t="s">
        <v>296</v>
      </c>
      <c r="J228" t="s">
        <v>1243</v>
      </c>
      <c r="K228">
        <v>228</v>
      </c>
      <c r="L228">
        <v>29</v>
      </c>
      <c r="M228">
        <v>22</v>
      </c>
      <c r="N228">
        <v>22</v>
      </c>
      <c r="O228">
        <v>16</v>
      </c>
      <c r="P228">
        <v>16</v>
      </c>
      <c r="Q228">
        <v>16</v>
      </c>
    </row>
    <row r="229" spans="1:17">
      <c r="A229">
        <f t="shared" si="3"/>
        <v>224</v>
      </c>
      <c r="B229">
        <v>34</v>
      </c>
      <c r="C229" t="s">
        <v>1027</v>
      </c>
      <c r="D229" t="s">
        <v>282</v>
      </c>
      <c r="E229" t="s">
        <v>465</v>
      </c>
      <c r="F229" t="s">
        <v>1244</v>
      </c>
      <c r="G229" t="s">
        <v>1245</v>
      </c>
      <c r="H229" t="s">
        <v>20</v>
      </c>
      <c r="K229">
        <v>229</v>
      </c>
    </row>
    <row r="230" spans="1:17">
      <c r="A230">
        <f t="shared" si="3"/>
        <v>225</v>
      </c>
      <c r="B230">
        <v>34</v>
      </c>
      <c r="C230" t="s">
        <v>1027</v>
      </c>
      <c r="D230" t="s">
        <v>282</v>
      </c>
      <c r="E230" t="s">
        <v>465</v>
      </c>
      <c r="F230" t="s">
        <v>1246</v>
      </c>
      <c r="G230" t="s">
        <v>1247</v>
      </c>
      <c r="H230" t="s">
        <v>20</v>
      </c>
      <c r="K230">
        <v>230</v>
      </c>
    </row>
    <row r="231" spans="1:17">
      <c r="A231">
        <f t="shared" si="3"/>
        <v>226</v>
      </c>
      <c r="B231">
        <v>34</v>
      </c>
      <c r="C231" t="s">
        <v>1027</v>
      </c>
      <c r="D231" t="s">
        <v>282</v>
      </c>
      <c r="E231" t="s">
        <v>465</v>
      </c>
      <c r="F231" t="s">
        <v>1248</v>
      </c>
      <c r="G231" t="s">
        <v>1249</v>
      </c>
      <c r="H231" t="s">
        <v>20</v>
      </c>
      <c r="K231">
        <v>231</v>
      </c>
    </row>
    <row r="232" spans="1:17">
      <c r="A232">
        <f t="shared" si="3"/>
        <v>227</v>
      </c>
      <c r="B232">
        <v>34</v>
      </c>
      <c r="C232" t="s">
        <v>1027</v>
      </c>
      <c r="D232" t="s">
        <v>282</v>
      </c>
      <c r="E232" t="s">
        <v>465</v>
      </c>
      <c r="F232" t="s">
        <v>1250</v>
      </c>
      <c r="G232" t="s">
        <v>1251</v>
      </c>
      <c r="H232" t="s">
        <v>20</v>
      </c>
      <c r="K232">
        <v>232</v>
      </c>
    </row>
    <row r="233" spans="1:17">
      <c r="A233">
        <f t="shared" si="3"/>
        <v>228</v>
      </c>
      <c r="B233">
        <v>34</v>
      </c>
      <c r="C233" t="s">
        <v>1027</v>
      </c>
      <c r="D233" t="s">
        <v>282</v>
      </c>
      <c r="E233" t="s">
        <v>465</v>
      </c>
      <c r="F233" t="s">
        <v>1252</v>
      </c>
      <c r="G233" t="s">
        <v>1253</v>
      </c>
      <c r="H233" t="s">
        <v>20</v>
      </c>
      <c r="K233">
        <v>233</v>
      </c>
    </row>
    <row r="234" spans="1:17">
      <c r="A234">
        <f t="shared" si="3"/>
        <v>229</v>
      </c>
      <c r="B234">
        <v>34</v>
      </c>
      <c r="C234" t="s">
        <v>1027</v>
      </c>
      <c r="D234" t="s">
        <v>282</v>
      </c>
      <c r="E234" t="s">
        <v>465</v>
      </c>
      <c r="F234" t="s">
        <v>1254</v>
      </c>
      <c r="G234" t="s">
        <v>1255</v>
      </c>
      <c r="H234" t="s">
        <v>20</v>
      </c>
      <c r="K234">
        <v>234</v>
      </c>
    </row>
    <row r="235" spans="1:17">
      <c r="A235">
        <f t="shared" si="3"/>
        <v>230</v>
      </c>
      <c r="B235">
        <v>34</v>
      </c>
      <c r="C235" t="s">
        <v>1027</v>
      </c>
      <c r="D235" t="s">
        <v>282</v>
      </c>
      <c r="E235" t="s">
        <v>465</v>
      </c>
      <c r="F235" t="s">
        <v>1256</v>
      </c>
      <c r="G235" t="s">
        <v>1257</v>
      </c>
      <c r="H235" t="s">
        <v>20</v>
      </c>
      <c r="K235">
        <v>235</v>
      </c>
    </row>
    <row r="236" spans="1:17">
      <c r="A236">
        <f t="shared" si="3"/>
        <v>231</v>
      </c>
      <c r="B236">
        <v>34</v>
      </c>
      <c r="C236" t="s">
        <v>1027</v>
      </c>
      <c r="D236" t="s">
        <v>282</v>
      </c>
      <c r="E236" t="s">
        <v>465</v>
      </c>
      <c r="F236" t="s">
        <v>1258</v>
      </c>
      <c r="G236" t="s">
        <v>1259</v>
      </c>
      <c r="H236" t="s">
        <v>20</v>
      </c>
      <c r="K236">
        <v>236</v>
      </c>
    </row>
    <row r="237" spans="1:17">
      <c r="A237">
        <f t="shared" si="3"/>
        <v>232</v>
      </c>
      <c r="B237">
        <v>34</v>
      </c>
      <c r="C237" t="s">
        <v>1027</v>
      </c>
      <c r="D237" t="s">
        <v>282</v>
      </c>
      <c r="E237" t="s">
        <v>465</v>
      </c>
      <c r="F237" t="s">
        <v>1260</v>
      </c>
      <c r="G237" t="s">
        <v>1261</v>
      </c>
      <c r="H237" t="s">
        <v>20</v>
      </c>
      <c r="K237">
        <v>237</v>
      </c>
    </row>
    <row r="238" spans="1:17">
      <c r="A238">
        <f t="shared" si="3"/>
        <v>233</v>
      </c>
      <c r="B238">
        <v>34</v>
      </c>
      <c r="C238" t="s">
        <v>1027</v>
      </c>
      <c r="D238" t="s">
        <v>282</v>
      </c>
      <c r="E238" t="s">
        <v>465</v>
      </c>
      <c r="F238" t="s">
        <v>1262</v>
      </c>
      <c r="G238" t="s">
        <v>1263</v>
      </c>
      <c r="H238" t="s">
        <v>20</v>
      </c>
      <c r="K238">
        <v>238</v>
      </c>
    </row>
    <row r="239" spans="1:17">
      <c r="A239">
        <f t="shared" si="3"/>
        <v>234</v>
      </c>
      <c r="B239">
        <v>34</v>
      </c>
      <c r="C239" t="s">
        <v>1027</v>
      </c>
      <c r="D239" t="s">
        <v>282</v>
      </c>
      <c r="E239" t="s">
        <v>465</v>
      </c>
      <c r="F239" t="s">
        <v>1264</v>
      </c>
      <c r="G239" t="s">
        <v>1265</v>
      </c>
      <c r="H239" t="s">
        <v>20</v>
      </c>
      <c r="K239">
        <v>239</v>
      </c>
    </row>
    <row r="240" spans="1:17">
      <c r="A240">
        <f t="shared" si="3"/>
        <v>235</v>
      </c>
      <c r="B240">
        <v>34</v>
      </c>
      <c r="C240" t="s">
        <v>1027</v>
      </c>
      <c r="D240" t="s">
        <v>282</v>
      </c>
      <c r="E240" t="s">
        <v>465</v>
      </c>
      <c r="F240" t="s">
        <v>1266</v>
      </c>
      <c r="G240" t="s">
        <v>1267</v>
      </c>
      <c r="H240" t="s">
        <v>20</v>
      </c>
      <c r="K240">
        <v>240</v>
      </c>
    </row>
    <row r="241" spans="1:11">
      <c r="A241">
        <f t="shared" si="3"/>
        <v>236</v>
      </c>
      <c r="B241">
        <v>34</v>
      </c>
      <c r="C241" t="s">
        <v>1027</v>
      </c>
      <c r="D241" t="s">
        <v>282</v>
      </c>
      <c r="E241" t="s">
        <v>465</v>
      </c>
      <c r="F241" t="s">
        <v>1268</v>
      </c>
      <c r="G241" t="s">
        <v>1269</v>
      </c>
      <c r="H241" t="s">
        <v>20</v>
      </c>
      <c r="K241">
        <v>241</v>
      </c>
    </row>
    <row r="242" spans="1:11">
      <c r="A242">
        <f t="shared" si="3"/>
        <v>237</v>
      </c>
      <c r="B242">
        <v>34</v>
      </c>
      <c r="C242" t="s">
        <v>1027</v>
      </c>
      <c r="D242" t="s">
        <v>282</v>
      </c>
      <c r="E242" t="s">
        <v>465</v>
      </c>
      <c r="F242" t="s">
        <v>1270</v>
      </c>
      <c r="G242" t="s">
        <v>1271</v>
      </c>
      <c r="H242" t="s">
        <v>20</v>
      </c>
      <c r="K242">
        <v>242</v>
      </c>
    </row>
    <row r="243" spans="1:11">
      <c r="A243">
        <f t="shared" si="3"/>
        <v>238</v>
      </c>
      <c r="B243">
        <v>34</v>
      </c>
      <c r="C243" t="s">
        <v>1027</v>
      </c>
      <c r="D243" t="s">
        <v>282</v>
      </c>
      <c r="E243" t="s">
        <v>465</v>
      </c>
      <c r="F243" t="s">
        <v>1272</v>
      </c>
      <c r="G243" t="s">
        <v>1273</v>
      </c>
      <c r="H243" t="s">
        <v>20</v>
      </c>
      <c r="K243">
        <v>243</v>
      </c>
    </row>
    <row r="244" spans="1:11">
      <c r="A244">
        <f t="shared" si="3"/>
        <v>239</v>
      </c>
      <c r="B244">
        <v>34</v>
      </c>
      <c r="C244" t="s">
        <v>1027</v>
      </c>
      <c r="D244" t="s">
        <v>282</v>
      </c>
      <c r="E244" t="s">
        <v>465</v>
      </c>
      <c r="F244" t="s">
        <v>1274</v>
      </c>
      <c r="G244" t="s">
        <v>1275</v>
      </c>
      <c r="H244" t="s">
        <v>20</v>
      </c>
      <c r="K244">
        <v>244</v>
      </c>
    </row>
    <row r="245" spans="1:11">
      <c r="A245">
        <f t="shared" si="3"/>
        <v>240</v>
      </c>
      <c r="B245">
        <v>34</v>
      </c>
      <c r="C245" t="s">
        <v>1027</v>
      </c>
      <c r="D245" t="s">
        <v>282</v>
      </c>
      <c r="E245" t="s">
        <v>465</v>
      </c>
      <c r="F245" t="s">
        <v>1276</v>
      </c>
      <c r="G245" t="s">
        <v>1277</v>
      </c>
      <c r="H245" t="s">
        <v>20</v>
      </c>
      <c r="K245">
        <v>245</v>
      </c>
    </row>
    <row r="246" spans="1:11">
      <c r="A246">
        <f t="shared" si="3"/>
        <v>241</v>
      </c>
      <c r="B246">
        <v>34</v>
      </c>
      <c r="C246" t="s">
        <v>1027</v>
      </c>
      <c r="D246" t="s">
        <v>282</v>
      </c>
      <c r="E246" t="s">
        <v>465</v>
      </c>
      <c r="F246" t="s">
        <v>948</v>
      </c>
      <c r="G246" t="s">
        <v>1278</v>
      </c>
      <c r="H246" t="s">
        <v>20</v>
      </c>
      <c r="K246">
        <v>246</v>
      </c>
    </row>
    <row r="247" spans="1:11">
      <c r="A247">
        <f t="shared" si="3"/>
        <v>242</v>
      </c>
      <c r="B247">
        <v>34</v>
      </c>
      <c r="C247" t="s">
        <v>1027</v>
      </c>
      <c r="D247" t="s">
        <v>282</v>
      </c>
      <c r="E247" t="s">
        <v>465</v>
      </c>
      <c r="F247" t="s">
        <v>1279</v>
      </c>
      <c r="G247" t="s">
        <v>1280</v>
      </c>
      <c r="H247" t="s">
        <v>20</v>
      </c>
      <c r="K247">
        <v>247</v>
      </c>
    </row>
    <row r="248" spans="1:11">
      <c r="A248">
        <f t="shared" si="3"/>
        <v>243</v>
      </c>
      <c r="B248">
        <v>34</v>
      </c>
      <c r="C248" t="s">
        <v>1027</v>
      </c>
      <c r="D248" t="s">
        <v>282</v>
      </c>
      <c r="E248" t="s">
        <v>465</v>
      </c>
      <c r="F248" t="s">
        <v>1281</v>
      </c>
      <c r="G248" t="s">
        <v>1282</v>
      </c>
      <c r="H248" t="s">
        <v>20</v>
      </c>
      <c r="K248">
        <v>248</v>
      </c>
    </row>
    <row r="249" spans="1:11">
      <c r="A249">
        <f t="shared" si="3"/>
        <v>244</v>
      </c>
      <c r="B249">
        <v>34</v>
      </c>
      <c r="C249" t="s">
        <v>1027</v>
      </c>
      <c r="D249" t="s">
        <v>282</v>
      </c>
      <c r="E249" t="s">
        <v>465</v>
      </c>
      <c r="F249" t="s">
        <v>1283</v>
      </c>
      <c r="G249" t="s">
        <v>1284</v>
      </c>
      <c r="H249" t="s">
        <v>20</v>
      </c>
      <c r="K249">
        <v>249</v>
      </c>
    </row>
    <row r="250" spans="1:11">
      <c r="A250">
        <f t="shared" si="3"/>
        <v>245</v>
      </c>
      <c r="B250">
        <v>34</v>
      </c>
      <c r="C250" t="s">
        <v>1027</v>
      </c>
      <c r="D250" t="s">
        <v>282</v>
      </c>
      <c r="E250" t="s">
        <v>465</v>
      </c>
      <c r="F250" t="s">
        <v>1285</v>
      </c>
      <c r="G250" t="s">
        <v>1286</v>
      </c>
      <c r="H250" t="s">
        <v>20</v>
      </c>
      <c r="K250">
        <v>250</v>
      </c>
    </row>
    <row r="251" spans="1:11">
      <c r="A251">
        <f t="shared" si="3"/>
        <v>246</v>
      </c>
      <c r="B251">
        <v>34</v>
      </c>
      <c r="C251" t="s">
        <v>1027</v>
      </c>
      <c r="D251" t="s">
        <v>282</v>
      </c>
      <c r="E251" t="s">
        <v>465</v>
      </c>
      <c r="F251" t="s">
        <v>1287</v>
      </c>
      <c r="G251" t="s">
        <v>1288</v>
      </c>
      <c r="H251" t="s">
        <v>20</v>
      </c>
      <c r="K251">
        <v>251</v>
      </c>
    </row>
    <row r="252" spans="1:11">
      <c r="A252">
        <f t="shared" si="3"/>
        <v>247</v>
      </c>
      <c r="B252">
        <v>34</v>
      </c>
      <c r="C252" t="s">
        <v>1027</v>
      </c>
      <c r="D252" t="s">
        <v>282</v>
      </c>
      <c r="E252" t="s">
        <v>465</v>
      </c>
      <c r="F252" t="s">
        <v>1289</v>
      </c>
      <c r="G252" t="s">
        <v>1290</v>
      </c>
      <c r="H252" t="s">
        <v>20</v>
      </c>
      <c r="K252">
        <v>252</v>
      </c>
    </row>
    <row r="253" spans="1:11">
      <c r="A253">
        <f t="shared" si="3"/>
        <v>248</v>
      </c>
      <c r="B253">
        <v>34</v>
      </c>
      <c r="C253" t="s">
        <v>1027</v>
      </c>
      <c r="D253" t="s">
        <v>282</v>
      </c>
      <c r="E253" t="s">
        <v>465</v>
      </c>
      <c r="F253" t="s">
        <v>1291</v>
      </c>
      <c r="G253" t="s">
        <v>1292</v>
      </c>
      <c r="H253" t="s">
        <v>20</v>
      </c>
      <c r="K253">
        <v>253</v>
      </c>
    </row>
    <row r="254" spans="1:11">
      <c r="A254">
        <f t="shared" si="3"/>
        <v>249</v>
      </c>
      <c r="B254">
        <v>34</v>
      </c>
      <c r="C254" t="s">
        <v>1027</v>
      </c>
      <c r="D254" t="s">
        <v>282</v>
      </c>
      <c r="E254" t="s">
        <v>465</v>
      </c>
      <c r="F254" t="s">
        <v>1293</v>
      </c>
      <c r="G254" t="s">
        <v>1294</v>
      </c>
      <c r="H254" t="s">
        <v>20</v>
      </c>
      <c r="K254">
        <v>254</v>
      </c>
    </row>
    <row r="255" spans="1:11">
      <c r="A255">
        <f t="shared" si="3"/>
        <v>250</v>
      </c>
      <c r="B255">
        <v>34</v>
      </c>
      <c r="C255" t="s">
        <v>1027</v>
      </c>
      <c r="D255" t="s">
        <v>282</v>
      </c>
      <c r="E255" t="s">
        <v>465</v>
      </c>
      <c r="F255" t="s">
        <v>1295</v>
      </c>
      <c r="G255" t="s">
        <v>1296</v>
      </c>
      <c r="H255" t="s">
        <v>20</v>
      </c>
      <c r="K255">
        <v>255</v>
      </c>
    </row>
    <row r="256" spans="1:11">
      <c r="A256">
        <f t="shared" si="3"/>
        <v>251</v>
      </c>
      <c r="B256">
        <v>34</v>
      </c>
      <c r="C256" t="s">
        <v>1027</v>
      </c>
      <c r="D256" t="s">
        <v>282</v>
      </c>
      <c r="E256" t="s">
        <v>465</v>
      </c>
      <c r="F256" t="s">
        <v>1297</v>
      </c>
      <c r="G256" t="s">
        <v>1298</v>
      </c>
      <c r="H256" t="s">
        <v>20</v>
      </c>
      <c r="K256">
        <v>256</v>
      </c>
    </row>
    <row r="257" spans="1:17">
      <c r="A257">
        <f t="shared" si="3"/>
        <v>252</v>
      </c>
      <c r="B257">
        <v>34</v>
      </c>
      <c r="C257" t="s">
        <v>1027</v>
      </c>
      <c r="D257" t="s">
        <v>282</v>
      </c>
      <c r="E257" t="s">
        <v>465</v>
      </c>
      <c r="F257" t="s">
        <v>1299</v>
      </c>
      <c r="G257" t="s">
        <v>1300</v>
      </c>
      <c r="H257" t="s">
        <v>20</v>
      </c>
      <c r="K257">
        <v>257</v>
      </c>
    </row>
    <row r="258" spans="1:17">
      <c r="A258">
        <f t="shared" si="3"/>
        <v>253</v>
      </c>
      <c r="B258">
        <v>35</v>
      </c>
      <c r="C258" t="s">
        <v>969</v>
      </c>
      <c r="D258" t="s">
        <v>191</v>
      </c>
      <c r="E258" t="s">
        <v>469</v>
      </c>
      <c r="F258" t="s">
        <v>1301</v>
      </c>
      <c r="G258" t="s">
        <v>1302</v>
      </c>
      <c r="H258" t="s">
        <v>20</v>
      </c>
      <c r="K258">
        <v>258</v>
      </c>
    </row>
    <row r="259" spans="1:17">
      <c r="A259">
        <f t="shared" si="3"/>
        <v>254</v>
      </c>
      <c r="B259">
        <v>35</v>
      </c>
      <c r="C259" t="s">
        <v>969</v>
      </c>
      <c r="D259" t="s">
        <v>191</v>
      </c>
      <c r="E259" t="s">
        <v>469</v>
      </c>
      <c r="F259" t="s">
        <v>1303</v>
      </c>
      <c r="G259" t="s">
        <v>1304</v>
      </c>
      <c r="H259" t="s">
        <v>20</v>
      </c>
      <c r="K259">
        <v>259</v>
      </c>
    </row>
    <row r="260" spans="1:17">
      <c r="A260">
        <f t="shared" si="3"/>
        <v>255</v>
      </c>
      <c r="B260">
        <v>35</v>
      </c>
      <c r="C260" t="s">
        <v>969</v>
      </c>
      <c r="D260" t="s">
        <v>191</v>
      </c>
      <c r="E260" t="s">
        <v>469</v>
      </c>
      <c r="F260" t="s">
        <v>1305</v>
      </c>
      <c r="G260" t="s">
        <v>1306</v>
      </c>
      <c r="H260" t="s">
        <v>20</v>
      </c>
      <c r="K260">
        <v>260</v>
      </c>
    </row>
    <row r="261" spans="1:17">
      <c r="A261">
        <f t="shared" si="3"/>
        <v>256</v>
      </c>
      <c r="B261">
        <v>35</v>
      </c>
      <c r="C261" t="s">
        <v>969</v>
      </c>
      <c r="D261" t="s">
        <v>191</v>
      </c>
      <c r="E261" t="s">
        <v>469</v>
      </c>
      <c r="F261" t="s">
        <v>1307</v>
      </c>
      <c r="G261" t="s">
        <v>1308</v>
      </c>
      <c r="H261" t="s">
        <v>20</v>
      </c>
      <c r="K261">
        <v>261</v>
      </c>
    </row>
    <row r="262" spans="1:17">
      <c r="A262">
        <f t="shared" si="3"/>
        <v>257</v>
      </c>
      <c r="B262">
        <v>35</v>
      </c>
      <c r="C262" t="s">
        <v>969</v>
      </c>
      <c r="D262" t="s">
        <v>191</v>
      </c>
      <c r="E262" t="s">
        <v>469</v>
      </c>
      <c r="F262" t="s">
        <v>1309</v>
      </c>
      <c r="G262" t="s">
        <v>1310</v>
      </c>
      <c r="H262" t="s">
        <v>20</v>
      </c>
      <c r="K262">
        <v>262</v>
      </c>
    </row>
    <row r="263" spans="1:17">
      <c r="A263">
        <f t="shared" si="3"/>
        <v>258</v>
      </c>
      <c r="B263">
        <v>35</v>
      </c>
      <c r="C263" t="s">
        <v>969</v>
      </c>
      <c r="D263" t="s">
        <v>191</v>
      </c>
      <c r="E263" t="s">
        <v>469</v>
      </c>
      <c r="F263" t="s">
        <v>1311</v>
      </c>
      <c r="G263" t="s">
        <v>1312</v>
      </c>
      <c r="H263" t="s">
        <v>20</v>
      </c>
      <c r="K263">
        <v>263</v>
      </c>
    </row>
    <row r="264" spans="1:17">
      <c r="A264">
        <f t="shared" si="3"/>
        <v>259</v>
      </c>
      <c r="B264">
        <v>35</v>
      </c>
      <c r="C264" t="s">
        <v>969</v>
      </c>
      <c r="D264" t="s">
        <v>191</v>
      </c>
      <c r="E264" t="s">
        <v>469</v>
      </c>
      <c r="F264" t="s">
        <v>1313</v>
      </c>
      <c r="G264" t="s">
        <v>1314</v>
      </c>
      <c r="H264" t="s">
        <v>20</v>
      </c>
      <c r="K264">
        <v>264</v>
      </c>
    </row>
    <row r="265" spans="1:17">
      <c r="A265">
        <f t="shared" ref="A265:A328" si="4">A264+1</f>
        <v>260</v>
      </c>
      <c r="B265">
        <v>35</v>
      </c>
      <c r="C265" t="s">
        <v>969</v>
      </c>
      <c r="D265" t="s">
        <v>191</v>
      </c>
      <c r="E265" t="s">
        <v>469</v>
      </c>
      <c r="F265" t="s">
        <v>1315</v>
      </c>
      <c r="G265" t="s">
        <v>1316</v>
      </c>
      <c r="H265" t="s">
        <v>20</v>
      </c>
      <c r="K265">
        <v>265</v>
      </c>
    </row>
    <row r="266" spans="1:17">
      <c r="A266">
        <f t="shared" si="4"/>
        <v>261</v>
      </c>
      <c r="B266">
        <v>35</v>
      </c>
      <c r="C266" t="s">
        <v>969</v>
      </c>
      <c r="D266" t="s">
        <v>191</v>
      </c>
      <c r="E266" t="s">
        <v>469</v>
      </c>
      <c r="F266" t="s">
        <v>1317</v>
      </c>
      <c r="G266" t="s">
        <v>1318</v>
      </c>
      <c r="H266" t="s">
        <v>20</v>
      </c>
      <c r="K266">
        <v>266</v>
      </c>
    </row>
    <row r="267" spans="1:17">
      <c r="A267">
        <f t="shared" si="4"/>
        <v>262</v>
      </c>
      <c r="B267">
        <v>35</v>
      </c>
      <c r="C267" t="s">
        <v>969</v>
      </c>
      <c r="D267" t="s">
        <v>191</v>
      </c>
      <c r="E267" t="s">
        <v>469</v>
      </c>
      <c r="F267" t="s">
        <v>1319</v>
      </c>
      <c r="G267" t="s">
        <v>1320</v>
      </c>
      <c r="H267" t="s">
        <v>19</v>
      </c>
      <c r="I267" t="s">
        <v>296</v>
      </c>
      <c r="J267" t="s">
        <v>1321</v>
      </c>
      <c r="K267">
        <v>267</v>
      </c>
      <c r="L267">
        <v>29</v>
      </c>
      <c r="M267">
        <v>22</v>
      </c>
      <c r="N267">
        <v>22</v>
      </c>
      <c r="O267">
        <v>16</v>
      </c>
      <c r="P267">
        <v>16</v>
      </c>
      <c r="Q267">
        <v>16</v>
      </c>
    </row>
    <row r="268" spans="1:17">
      <c r="A268">
        <f t="shared" si="4"/>
        <v>263</v>
      </c>
      <c r="B268">
        <v>35</v>
      </c>
      <c r="C268" t="s">
        <v>969</v>
      </c>
      <c r="D268" t="s">
        <v>191</v>
      </c>
      <c r="E268" t="s">
        <v>469</v>
      </c>
      <c r="F268" t="s">
        <v>1322</v>
      </c>
      <c r="G268" t="s">
        <v>1323</v>
      </c>
      <c r="H268" t="s">
        <v>19</v>
      </c>
      <c r="I268" t="s">
        <v>296</v>
      </c>
      <c r="J268" t="s">
        <v>1324</v>
      </c>
      <c r="K268">
        <v>268</v>
      </c>
      <c r="L268">
        <v>31</v>
      </c>
      <c r="M268">
        <v>22</v>
      </c>
      <c r="N268">
        <v>22</v>
      </c>
      <c r="O268">
        <v>16</v>
      </c>
      <c r="P268">
        <v>16</v>
      </c>
      <c r="Q268">
        <v>16</v>
      </c>
    </row>
    <row r="269" spans="1:17">
      <c r="A269">
        <f t="shared" si="4"/>
        <v>264</v>
      </c>
      <c r="B269">
        <v>35</v>
      </c>
      <c r="C269" t="s">
        <v>969</v>
      </c>
      <c r="D269" t="s">
        <v>191</v>
      </c>
      <c r="E269" t="s">
        <v>469</v>
      </c>
      <c r="F269" t="s">
        <v>1325</v>
      </c>
      <c r="G269" t="s">
        <v>1326</v>
      </c>
      <c r="H269" t="s">
        <v>20</v>
      </c>
      <c r="K269">
        <v>269</v>
      </c>
    </row>
    <row r="270" spans="1:17">
      <c r="A270">
        <f t="shared" si="4"/>
        <v>265</v>
      </c>
      <c r="B270">
        <v>35</v>
      </c>
      <c r="C270" t="s">
        <v>969</v>
      </c>
      <c r="D270" t="s">
        <v>191</v>
      </c>
      <c r="E270" t="s">
        <v>469</v>
      </c>
      <c r="F270" t="s">
        <v>1327</v>
      </c>
      <c r="G270" t="s">
        <v>1328</v>
      </c>
      <c r="H270" t="s">
        <v>20</v>
      </c>
      <c r="K270">
        <v>270</v>
      </c>
    </row>
    <row r="271" spans="1:17">
      <c r="A271">
        <f t="shared" si="4"/>
        <v>266</v>
      </c>
      <c r="B271">
        <v>35</v>
      </c>
      <c r="C271" t="s">
        <v>969</v>
      </c>
      <c r="D271" t="s">
        <v>191</v>
      </c>
      <c r="E271" t="s">
        <v>469</v>
      </c>
      <c r="F271" t="s">
        <v>1329</v>
      </c>
      <c r="G271" t="s">
        <v>1330</v>
      </c>
      <c r="H271" t="s">
        <v>20</v>
      </c>
      <c r="K271">
        <v>271</v>
      </c>
    </row>
    <row r="272" spans="1:17">
      <c r="A272">
        <f t="shared" si="4"/>
        <v>267</v>
      </c>
      <c r="B272">
        <v>35</v>
      </c>
      <c r="C272" t="s">
        <v>969</v>
      </c>
      <c r="D272" t="s">
        <v>191</v>
      </c>
      <c r="E272" t="s">
        <v>469</v>
      </c>
      <c r="F272" t="s">
        <v>1331</v>
      </c>
      <c r="G272" t="s">
        <v>1332</v>
      </c>
      <c r="H272" t="s">
        <v>20</v>
      </c>
      <c r="K272">
        <v>272</v>
      </c>
    </row>
    <row r="273" spans="1:11">
      <c r="A273">
        <f t="shared" si="4"/>
        <v>268</v>
      </c>
      <c r="B273">
        <v>35</v>
      </c>
      <c r="C273" t="s">
        <v>969</v>
      </c>
      <c r="D273" t="s">
        <v>191</v>
      </c>
      <c r="E273" t="s">
        <v>469</v>
      </c>
      <c r="F273" t="s">
        <v>1333</v>
      </c>
      <c r="G273" t="s">
        <v>1334</v>
      </c>
      <c r="H273" t="s">
        <v>20</v>
      </c>
      <c r="K273">
        <v>273</v>
      </c>
    </row>
    <row r="274" spans="1:11">
      <c r="A274">
        <f t="shared" si="4"/>
        <v>269</v>
      </c>
      <c r="B274">
        <v>35</v>
      </c>
      <c r="C274" t="s">
        <v>969</v>
      </c>
      <c r="D274" t="s">
        <v>191</v>
      </c>
      <c r="E274" t="s">
        <v>469</v>
      </c>
      <c r="F274" t="s">
        <v>1335</v>
      </c>
      <c r="G274" t="s">
        <v>1336</v>
      </c>
      <c r="H274" t="s">
        <v>20</v>
      </c>
      <c r="K274">
        <v>274</v>
      </c>
    </row>
    <row r="275" spans="1:11">
      <c r="A275">
        <f t="shared" si="4"/>
        <v>270</v>
      </c>
      <c r="B275">
        <v>35</v>
      </c>
      <c r="C275" t="s">
        <v>969</v>
      </c>
      <c r="D275" t="s">
        <v>191</v>
      </c>
      <c r="E275" t="s">
        <v>469</v>
      </c>
      <c r="F275" t="s">
        <v>1337</v>
      </c>
      <c r="G275" t="s">
        <v>1338</v>
      </c>
      <c r="H275" t="s">
        <v>20</v>
      </c>
      <c r="K275">
        <v>275</v>
      </c>
    </row>
    <row r="276" spans="1:11">
      <c r="A276">
        <f t="shared" si="4"/>
        <v>271</v>
      </c>
      <c r="B276">
        <v>35</v>
      </c>
      <c r="C276" t="s">
        <v>969</v>
      </c>
      <c r="D276" t="s">
        <v>191</v>
      </c>
      <c r="E276" t="s">
        <v>469</v>
      </c>
      <c r="F276" t="s">
        <v>1339</v>
      </c>
      <c r="G276" t="s">
        <v>1340</v>
      </c>
      <c r="H276" t="s">
        <v>20</v>
      </c>
      <c r="K276">
        <v>276</v>
      </c>
    </row>
    <row r="277" spans="1:11">
      <c r="A277">
        <f t="shared" si="4"/>
        <v>272</v>
      </c>
      <c r="B277">
        <v>35</v>
      </c>
      <c r="C277" t="s">
        <v>969</v>
      </c>
      <c r="D277" t="s">
        <v>191</v>
      </c>
      <c r="E277" t="s">
        <v>469</v>
      </c>
      <c r="F277" t="s">
        <v>1341</v>
      </c>
      <c r="G277" t="s">
        <v>1342</v>
      </c>
      <c r="H277" t="s">
        <v>20</v>
      </c>
      <c r="K277">
        <v>277</v>
      </c>
    </row>
    <row r="278" spans="1:11">
      <c r="A278">
        <f t="shared" si="4"/>
        <v>273</v>
      </c>
      <c r="B278">
        <v>35</v>
      </c>
      <c r="C278" t="s">
        <v>969</v>
      </c>
      <c r="D278" t="s">
        <v>191</v>
      </c>
      <c r="E278" t="s">
        <v>469</v>
      </c>
      <c r="F278" t="s">
        <v>1343</v>
      </c>
      <c r="G278" t="s">
        <v>1344</v>
      </c>
      <c r="H278" t="s">
        <v>20</v>
      </c>
      <c r="K278">
        <v>278</v>
      </c>
    </row>
    <row r="279" spans="1:11">
      <c r="A279">
        <f t="shared" si="4"/>
        <v>274</v>
      </c>
      <c r="B279">
        <v>35</v>
      </c>
      <c r="C279" t="s">
        <v>969</v>
      </c>
      <c r="D279" t="s">
        <v>191</v>
      </c>
      <c r="E279" t="s">
        <v>469</v>
      </c>
      <c r="F279" t="s">
        <v>1345</v>
      </c>
      <c r="G279" t="s">
        <v>1346</v>
      </c>
      <c r="H279" t="s">
        <v>20</v>
      </c>
      <c r="K279">
        <v>279</v>
      </c>
    </row>
    <row r="280" spans="1:11">
      <c r="A280">
        <f t="shared" si="4"/>
        <v>275</v>
      </c>
      <c r="B280">
        <v>35</v>
      </c>
      <c r="C280" t="s">
        <v>969</v>
      </c>
      <c r="D280" t="s">
        <v>191</v>
      </c>
      <c r="E280" t="s">
        <v>469</v>
      </c>
      <c r="F280" t="s">
        <v>1347</v>
      </c>
      <c r="G280" t="s">
        <v>1348</v>
      </c>
      <c r="H280" t="s">
        <v>20</v>
      </c>
      <c r="K280">
        <v>280</v>
      </c>
    </row>
    <row r="281" spans="1:11">
      <c r="A281">
        <f t="shared" si="4"/>
        <v>276</v>
      </c>
      <c r="B281">
        <v>35</v>
      </c>
      <c r="C281" t="s">
        <v>969</v>
      </c>
      <c r="D281" t="s">
        <v>191</v>
      </c>
      <c r="E281" t="s">
        <v>469</v>
      </c>
      <c r="F281" t="s">
        <v>1349</v>
      </c>
      <c r="G281" t="s">
        <v>1350</v>
      </c>
      <c r="H281" t="s">
        <v>20</v>
      </c>
      <c r="K281">
        <v>281</v>
      </c>
    </row>
    <row r="282" spans="1:11">
      <c r="A282">
        <f t="shared" si="4"/>
        <v>277</v>
      </c>
      <c r="B282">
        <v>35</v>
      </c>
      <c r="C282" t="s">
        <v>969</v>
      </c>
      <c r="D282" t="s">
        <v>191</v>
      </c>
      <c r="E282" t="s">
        <v>469</v>
      </c>
      <c r="F282" t="s">
        <v>1351</v>
      </c>
      <c r="G282" t="s">
        <v>1352</v>
      </c>
      <c r="H282" t="s">
        <v>20</v>
      </c>
      <c r="K282">
        <v>282</v>
      </c>
    </row>
    <row r="283" spans="1:11">
      <c r="A283">
        <f t="shared" si="4"/>
        <v>278</v>
      </c>
      <c r="B283">
        <v>35</v>
      </c>
      <c r="C283" t="s">
        <v>969</v>
      </c>
      <c r="D283" t="s">
        <v>191</v>
      </c>
      <c r="E283" t="s">
        <v>469</v>
      </c>
      <c r="F283" t="s">
        <v>1353</v>
      </c>
      <c r="G283" t="s">
        <v>1354</v>
      </c>
      <c r="H283" t="s">
        <v>20</v>
      </c>
      <c r="K283">
        <v>283</v>
      </c>
    </row>
    <row r="284" spans="1:11">
      <c r="A284">
        <f t="shared" si="4"/>
        <v>279</v>
      </c>
      <c r="B284">
        <v>35</v>
      </c>
      <c r="C284" t="s">
        <v>969</v>
      </c>
      <c r="D284" t="s">
        <v>191</v>
      </c>
      <c r="E284" t="s">
        <v>469</v>
      </c>
      <c r="F284" t="s">
        <v>1355</v>
      </c>
      <c r="G284" t="s">
        <v>1356</v>
      </c>
      <c r="H284" t="s">
        <v>20</v>
      </c>
      <c r="K284">
        <v>284</v>
      </c>
    </row>
    <row r="285" spans="1:11">
      <c r="A285">
        <f t="shared" si="4"/>
        <v>280</v>
      </c>
      <c r="B285">
        <v>35</v>
      </c>
      <c r="C285" t="s">
        <v>969</v>
      </c>
      <c r="D285" t="s">
        <v>191</v>
      </c>
      <c r="E285" t="s">
        <v>469</v>
      </c>
      <c r="F285" t="s">
        <v>1357</v>
      </c>
      <c r="G285" t="s">
        <v>1358</v>
      </c>
      <c r="H285" t="s">
        <v>20</v>
      </c>
      <c r="K285">
        <v>285</v>
      </c>
    </row>
    <row r="286" spans="1:11">
      <c r="A286">
        <f t="shared" si="4"/>
        <v>281</v>
      </c>
      <c r="B286">
        <v>36</v>
      </c>
      <c r="C286" t="s">
        <v>1056</v>
      </c>
      <c r="D286" t="s">
        <v>269</v>
      </c>
      <c r="E286" t="s">
        <v>473</v>
      </c>
      <c r="F286" t="s">
        <v>1359</v>
      </c>
      <c r="G286" t="s">
        <v>1360</v>
      </c>
      <c r="H286" t="s">
        <v>20</v>
      </c>
      <c r="K286">
        <v>286</v>
      </c>
    </row>
    <row r="287" spans="1:11">
      <c r="A287">
        <f t="shared" si="4"/>
        <v>282</v>
      </c>
      <c r="B287">
        <v>36</v>
      </c>
      <c r="C287" t="s">
        <v>1056</v>
      </c>
      <c r="D287" t="s">
        <v>269</v>
      </c>
      <c r="E287" t="s">
        <v>473</v>
      </c>
      <c r="F287" t="s">
        <v>1361</v>
      </c>
      <c r="G287" t="s">
        <v>1362</v>
      </c>
      <c r="H287" t="s">
        <v>20</v>
      </c>
      <c r="K287">
        <v>287</v>
      </c>
    </row>
    <row r="288" spans="1:11">
      <c r="A288">
        <f t="shared" si="4"/>
        <v>283</v>
      </c>
      <c r="B288">
        <v>36</v>
      </c>
      <c r="C288" t="s">
        <v>1056</v>
      </c>
      <c r="D288" t="s">
        <v>269</v>
      </c>
      <c r="E288" t="s">
        <v>473</v>
      </c>
      <c r="F288" t="s">
        <v>1363</v>
      </c>
      <c r="G288" t="s">
        <v>1364</v>
      </c>
      <c r="H288" t="s">
        <v>20</v>
      </c>
      <c r="K288">
        <v>288</v>
      </c>
    </row>
    <row r="289" spans="1:17">
      <c r="A289">
        <f t="shared" si="4"/>
        <v>284</v>
      </c>
      <c r="B289">
        <v>36</v>
      </c>
      <c r="C289" t="s">
        <v>1056</v>
      </c>
      <c r="D289" t="s">
        <v>269</v>
      </c>
      <c r="E289" t="s">
        <v>473</v>
      </c>
      <c r="F289" t="s">
        <v>1365</v>
      </c>
      <c r="G289" t="s">
        <v>1366</v>
      </c>
      <c r="H289" t="s">
        <v>19</v>
      </c>
      <c r="J289" t="s">
        <v>1367</v>
      </c>
      <c r="K289">
        <v>289</v>
      </c>
      <c r="L289">
        <v>30</v>
      </c>
      <c r="M289">
        <v>0</v>
      </c>
      <c r="N289">
        <v>0</v>
      </c>
      <c r="O289">
        <v>0</v>
      </c>
      <c r="P289">
        <v>0</v>
      </c>
      <c r="Q289">
        <v>0</v>
      </c>
    </row>
    <row r="290" spans="1:17">
      <c r="A290">
        <f t="shared" si="4"/>
        <v>285</v>
      </c>
      <c r="B290">
        <v>36</v>
      </c>
      <c r="C290" t="s">
        <v>1056</v>
      </c>
      <c r="D290" t="s">
        <v>269</v>
      </c>
      <c r="E290" t="s">
        <v>473</v>
      </c>
      <c r="F290" t="s">
        <v>1368</v>
      </c>
      <c r="G290" t="s">
        <v>1369</v>
      </c>
      <c r="H290" t="s">
        <v>20</v>
      </c>
      <c r="K290">
        <v>290</v>
      </c>
    </row>
    <row r="291" spans="1:17">
      <c r="A291">
        <f t="shared" si="4"/>
        <v>286</v>
      </c>
      <c r="B291">
        <v>36</v>
      </c>
      <c r="C291" t="s">
        <v>1056</v>
      </c>
      <c r="D291" t="s">
        <v>269</v>
      </c>
      <c r="E291" t="s">
        <v>473</v>
      </c>
      <c r="F291" t="s">
        <v>1370</v>
      </c>
      <c r="G291" t="s">
        <v>1371</v>
      </c>
      <c r="H291" t="s">
        <v>20</v>
      </c>
      <c r="K291">
        <v>291</v>
      </c>
    </row>
    <row r="292" spans="1:17">
      <c r="A292">
        <f t="shared" si="4"/>
        <v>287</v>
      </c>
      <c r="B292">
        <v>36</v>
      </c>
      <c r="C292" t="s">
        <v>1056</v>
      </c>
      <c r="D292" t="s">
        <v>269</v>
      </c>
      <c r="E292" t="s">
        <v>473</v>
      </c>
      <c r="F292" t="s">
        <v>1372</v>
      </c>
      <c r="G292" t="s">
        <v>1373</v>
      </c>
      <c r="H292" t="s">
        <v>20</v>
      </c>
      <c r="K292">
        <v>292</v>
      </c>
    </row>
    <row r="293" spans="1:17">
      <c r="A293">
        <f t="shared" si="4"/>
        <v>288</v>
      </c>
      <c r="B293">
        <v>36</v>
      </c>
      <c r="C293" t="s">
        <v>1056</v>
      </c>
      <c r="D293" t="s">
        <v>269</v>
      </c>
      <c r="E293" t="s">
        <v>473</v>
      </c>
      <c r="F293" t="s">
        <v>1374</v>
      </c>
      <c r="G293" t="s">
        <v>1375</v>
      </c>
      <c r="H293" t="s">
        <v>20</v>
      </c>
      <c r="K293">
        <v>293</v>
      </c>
    </row>
    <row r="294" spans="1:17">
      <c r="A294">
        <f t="shared" si="4"/>
        <v>289</v>
      </c>
      <c r="B294">
        <v>36</v>
      </c>
      <c r="C294" t="s">
        <v>1056</v>
      </c>
      <c r="D294" t="s">
        <v>269</v>
      </c>
      <c r="E294" t="s">
        <v>473</v>
      </c>
      <c r="F294" t="s">
        <v>1376</v>
      </c>
      <c r="G294" t="s">
        <v>1377</v>
      </c>
      <c r="H294" t="s">
        <v>19</v>
      </c>
      <c r="I294" t="s">
        <v>296</v>
      </c>
      <c r="J294" t="s">
        <v>1378</v>
      </c>
      <c r="K294">
        <v>294</v>
      </c>
      <c r="L294">
        <v>29</v>
      </c>
      <c r="M294">
        <v>22</v>
      </c>
      <c r="N294">
        <v>22</v>
      </c>
      <c r="O294">
        <v>16</v>
      </c>
      <c r="P294">
        <v>16</v>
      </c>
      <c r="Q294">
        <v>16</v>
      </c>
    </row>
    <row r="295" spans="1:17">
      <c r="A295">
        <f t="shared" si="4"/>
        <v>290</v>
      </c>
      <c r="B295">
        <v>36</v>
      </c>
      <c r="C295" t="s">
        <v>1056</v>
      </c>
      <c r="D295" t="s">
        <v>269</v>
      </c>
      <c r="E295" t="s">
        <v>473</v>
      </c>
      <c r="F295" t="s">
        <v>1379</v>
      </c>
      <c r="G295" t="s">
        <v>1380</v>
      </c>
      <c r="H295" t="s">
        <v>19</v>
      </c>
      <c r="I295" t="s">
        <v>296</v>
      </c>
      <c r="J295" t="s">
        <v>1381</v>
      </c>
      <c r="K295">
        <v>295</v>
      </c>
      <c r="L295">
        <v>33</v>
      </c>
      <c r="M295">
        <v>22</v>
      </c>
      <c r="N295">
        <v>22</v>
      </c>
      <c r="O295">
        <v>16</v>
      </c>
      <c r="P295">
        <v>16</v>
      </c>
      <c r="Q295">
        <v>16</v>
      </c>
    </row>
    <row r="296" spans="1:17">
      <c r="A296">
        <f t="shared" si="4"/>
        <v>291</v>
      </c>
      <c r="B296">
        <v>36</v>
      </c>
      <c r="C296" t="s">
        <v>1056</v>
      </c>
      <c r="D296" t="s">
        <v>269</v>
      </c>
      <c r="E296" t="s">
        <v>473</v>
      </c>
      <c r="F296" t="s">
        <v>1382</v>
      </c>
      <c r="G296" t="s">
        <v>1383</v>
      </c>
      <c r="H296" t="s">
        <v>20</v>
      </c>
      <c r="K296">
        <v>296</v>
      </c>
    </row>
    <row r="297" spans="1:17">
      <c r="A297">
        <f t="shared" si="4"/>
        <v>292</v>
      </c>
      <c r="B297">
        <v>36</v>
      </c>
      <c r="C297" t="s">
        <v>1056</v>
      </c>
      <c r="D297" t="s">
        <v>269</v>
      </c>
      <c r="E297" t="s">
        <v>473</v>
      </c>
      <c r="F297" t="s">
        <v>1384</v>
      </c>
      <c r="G297" t="s">
        <v>1385</v>
      </c>
      <c r="H297" t="s">
        <v>20</v>
      </c>
      <c r="K297">
        <v>297</v>
      </c>
    </row>
    <row r="298" spans="1:17">
      <c r="A298">
        <f t="shared" si="4"/>
        <v>293</v>
      </c>
      <c r="B298">
        <v>36</v>
      </c>
      <c r="C298" t="s">
        <v>1056</v>
      </c>
      <c r="D298" t="s">
        <v>269</v>
      </c>
      <c r="E298" t="s">
        <v>473</v>
      </c>
      <c r="F298" t="s">
        <v>808</v>
      </c>
      <c r="G298" t="s">
        <v>1386</v>
      </c>
      <c r="H298" t="s">
        <v>20</v>
      </c>
      <c r="K298">
        <v>298</v>
      </c>
    </row>
    <row r="299" spans="1:17">
      <c r="A299">
        <f t="shared" si="4"/>
        <v>294</v>
      </c>
      <c r="B299">
        <v>36</v>
      </c>
      <c r="C299" t="s">
        <v>1056</v>
      </c>
      <c r="D299" t="s">
        <v>269</v>
      </c>
      <c r="E299" t="s">
        <v>473</v>
      </c>
      <c r="F299" t="s">
        <v>1387</v>
      </c>
      <c r="G299" t="s">
        <v>1388</v>
      </c>
      <c r="H299" t="s">
        <v>20</v>
      </c>
      <c r="K299">
        <v>299</v>
      </c>
    </row>
    <row r="300" spans="1:17">
      <c r="A300">
        <f t="shared" si="4"/>
        <v>295</v>
      </c>
      <c r="B300">
        <v>36</v>
      </c>
      <c r="C300" t="s">
        <v>1056</v>
      </c>
      <c r="D300" t="s">
        <v>269</v>
      </c>
      <c r="E300" t="s">
        <v>473</v>
      </c>
      <c r="F300" t="s">
        <v>1389</v>
      </c>
      <c r="G300" t="s">
        <v>1390</v>
      </c>
      <c r="H300" t="s">
        <v>20</v>
      </c>
      <c r="K300">
        <v>300</v>
      </c>
    </row>
    <row r="301" spans="1:17">
      <c r="A301">
        <f t="shared" si="4"/>
        <v>296</v>
      </c>
      <c r="B301">
        <v>36</v>
      </c>
      <c r="C301" t="s">
        <v>1056</v>
      </c>
      <c r="D301" t="s">
        <v>269</v>
      </c>
      <c r="E301" t="s">
        <v>473</v>
      </c>
      <c r="F301" t="s">
        <v>1391</v>
      </c>
      <c r="G301" t="s">
        <v>1392</v>
      </c>
      <c r="H301" t="s">
        <v>20</v>
      </c>
      <c r="K301">
        <v>301</v>
      </c>
    </row>
    <row r="302" spans="1:17">
      <c r="A302">
        <f t="shared" si="4"/>
        <v>297</v>
      </c>
      <c r="B302">
        <v>36</v>
      </c>
      <c r="C302" t="s">
        <v>1056</v>
      </c>
      <c r="D302" t="s">
        <v>269</v>
      </c>
      <c r="E302" t="s">
        <v>473</v>
      </c>
      <c r="F302" t="s">
        <v>1393</v>
      </c>
      <c r="G302" t="s">
        <v>1394</v>
      </c>
      <c r="H302" t="s">
        <v>20</v>
      </c>
      <c r="K302">
        <v>302</v>
      </c>
    </row>
    <row r="303" spans="1:17">
      <c r="A303">
        <f t="shared" si="4"/>
        <v>298</v>
      </c>
      <c r="B303">
        <v>36</v>
      </c>
      <c r="C303" t="s">
        <v>1056</v>
      </c>
      <c r="D303" t="s">
        <v>269</v>
      </c>
      <c r="E303" t="s">
        <v>473</v>
      </c>
      <c r="F303" t="s">
        <v>1395</v>
      </c>
      <c r="G303" t="s">
        <v>1396</v>
      </c>
      <c r="H303" t="s">
        <v>20</v>
      </c>
      <c r="K303">
        <v>303</v>
      </c>
    </row>
    <row r="304" spans="1:17">
      <c r="A304">
        <f t="shared" si="4"/>
        <v>299</v>
      </c>
      <c r="B304">
        <v>36</v>
      </c>
      <c r="C304" t="s">
        <v>1056</v>
      </c>
      <c r="D304" t="s">
        <v>269</v>
      </c>
      <c r="E304" t="s">
        <v>473</v>
      </c>
      <c r="F304" t="s">
        <v>1397</v>
      </c>
      <c r="G304" t="s">
        <v>1398</v>
      </c>
      <c r="H304" t="s">
        <v>20</v>
      </c>
      <c r="K304">
        <v>304</v>
      </c>
    </row>
    <row r="305" spans="1:11">
      <c r="A305">
        <f t="shared" si="4"/>
        <v>300</v>
      </c>
      <c r="B305">
        <v>36</v>
      </c>
      <c r="C305" t="s">
        <v>1056</v>
      </c>
      <c r="D305" t="s">
        <v>269</v>
      </c>
      <c r="E305" t="s">
        <v>473</v>
      </c>
      <c r="F305" t="s">
        <v>1399</v>
      </c>
      <c r="G305" t="s">
        <v>1400</v>
      </c>
      <c r="H305" t="s">
        <v>20</v>
      </c>
      <c r="K305">
        <v>305</v>
      </c>
    </row>
    <row r="306" spans="1:11">
      <c r="A306">
        <f t="shared" si="4"/>
        <v>301</v>
      </c>
      <c r="B306">
        <v>36</v>
      </c>
      <c r="C306" t="s">
        <v>1056</v>
      </c>
      <c r="D306" t="s">
        <v>269</v>
      </c>
      <c r="E306" t="s">
        <v>473</v>
      </c>
      <c r="F306" t="s">
        <v>1401</v>
      </c>
      <c r="G306" t="s">
        <v>1402</v>
      </c>
      <c r="H306" t="s">
        <v>20</v>
      </c>
      <c r="K306">
        <v>306</v>
      </c>
    </row>
    <row r="307" spans="1:11">
      <c r="A307">
        <f t="shared" si="4"/>
        <v>302</v>
      </c>
      <c r="B307">
        <v>36</v>
      </c>
      <c r="C307" t="s">
        <v>1056</v>
      </c>
      <c r="D307" t="s">
        <v>269</v>
      </c>
      <c r="E307" t="s">
        <v>473</v>
      </c>
      <c r="F307" t="s">
        <v>839</v>
      </c>
      <c r="G307" t="s">
        <v>1403</v>
      </c>
      <c r="H307" t="s">
        <v>20</v>
      </c>
      <c r="K307">
        <v>307</v>
      </c>
    </row>
    <row r="308" spans="1:11">
      <c r="A308">
        <f t="shared" si="4"/>
        <v>303</v>
      </c>
      <c r="B308">
        <v>36</v>
      </c>
      <c r="C308" t="s">
        <v>1056</v>
      </c>
      <c r="D308" t="s">
        <v>269</v>
      </c>
      <c r="E308" t="s">
        <v>473</v>
      </c>
      <c r="F308" t="s">
        <v>1404</v>
      </c>
      <c r="G308" t="s">
        <v>1405</v>
      </c>
      <c r="H308" t="s">
        <v>20</v>
      </c>
      <c r="K308">
        <v>308</v>
      </c>
    </row>
    <row r="309" spans="1:11">
      <c r="A309">
        <f t="shared" si="4"/>
        <v>304</v>
      </c>
      <c r="B309">
        <v>36</v>
      </c>
      <c r="C309" t="s">
        <v>1056</v>
      </c>
      <c r="D309" t="s">
        <v>269</v>
      </c>
      <c r="E309" t="s">
        <v>473</v>
      </c>
      <c r="F309" t="s">
        <v>845</v>
      </c>
      <c r="G309" t="s">
        <v>1406</v>
      </c>
      <c r="H309" t="s">
        <v>20</v>
      </c>
      <c r="K309">
        <v>309</v>
      </c>
    </row>
    <row r="310" spans="1:11">
      <c r="A310">
        <f t="shared" si="4"/>
        <v>305</v>
      </c>
      <c r="B310">
        <v>36</v>
      </c>
      <c r="C310" t="s">
        <v>1056</v>
      </c>
      <c r="D310" t="s">
        <v>269</v>
      </c>
      <c r="E310" t="s">
        <v>473</v>
      </c>
      <c r="F310" t="s">
        <v>1407</v>
      </c>
      <c r="G310" t="s">
        <v>1408</v>
      </c>
      <c r="H310" t="s">
        <v>20</v>
      </c>
      <c r="K310">
        <v>310</v>
      </c>
    </row>
    <row r="311" spans="1:11">
      <c r="A311">
        <f t="shared" si="4"/>
        <v>306</v>
      </c>
      <c r="B311">
        <v>36</v>
      </c>
      <c r="C311" t="s">
        <v>1056</v>
      </c>
      <c r="D311" t="s">
        <v>269</v>
      </c>
      <c r="E311" t="s">
        <v>473</v>
      </c>
      <c r="F311" t="s">
        <v>1409</v>
      </c>
      <c r="G311" t="s">
        <v>1410</v>
      </c>
      <c r="H311" t="s">
        <v>20</v>
      </c>
      <c r="K311">
        <v>311</v>
      </c>
    </row>
    <row r="312" spans="1:11">
      <c r="A312">
        <f t="shared" si="4"/>
        <v>307</v>
      </c>
      <c r="B312">
        <v>36</v>
      </c>
      <c r="C312" t="s">
        <v>1056</v>
      </c>
      <c r="D312" t="s">
        <v>269</v>
      </c>
      <c r="E312" t="s">
        <v>473</v>
      </c>
      <c r="F312" t="s">
        <v>1411</v>
      </c>
      <c r="G312" t="s">
        <v>1412</v>
      </c>
      <c r="H312" t="s">
        <v>20</v>
      </c>
      <c r="K312">
        <v>312</v>
      </c>
    </row>
    <row r="313" spans="1:11">
      <c r="A313">
        <f t="shared" si="4"/>
        <v>308</v>
      </c>
      <c r="B313">
        <v>36</v>
      </c>
      <c r="C313" t="s">
        <v>1056</v>
      </c>
      <c r="D313" t="s">
        <v>269</v>
      </c>
      <c r="E313" t="s">
        <v>473</v>
      </c>
      <c r="F313" t="s">
        <v>1413</v>
      </c>
      <c r="G313" t="s">
        <v>1414</v>
      </c>
      <c r="H313" t="s">
        <v>20</v>
      </c>
      <c r="K313">
        <v>313</v>
      </c>
    </row>
    <row r="314" spans="1:11">
      <c r="A314">
        <f t="shared" si="4"/>
        <v>309</v>
      </c>
      <c r="B314">
        <v>36</v>
      </c>
      <c r="C314" t="s">
        <v>1056</v>
      </c>
      <c r="D314" t="s">
        <v>269</v>
      </c>
      <c r="E314" t="s">
        <v>473</v>
      </c>
      <c r="F314" t="s">
        <v>1415</v>
      </c>
      <c r="G314" t="s">
        <v>1416</v>
      </c>
      <c r="H314" t="s">
        <v>20</v>
      </c>
      <c r="K314">
        <v>314</v>
      </c>
    </row>
    <row r="315" spans="1:11">
      <c r="A315">
        <f t="shared" si="4"/>
        <v>310</v>
      </c>
      <c r="B315">
        <v>36</v>
      </c>
      <c r="C315" t="s">
        <v>1056</v>
      </c>
      <c r="D315" t="s">
        <v>269</v>
      </c>
      <c r="E315" t="s">
        <v>473</v>
      </c>
      <c r="F315" t="s">
        <v>1417</v>
      </c>
      <c r="G315" t="s">
        <v>1418</v>
      </c>
      <c r="H315" t="s">
        <v>20</v>
      </c>
      <c r="K315">
        <v>315</v>
      </c>
    </row>
    <row r="316" spans="1:11">
      <c r="A316">
        <f t="shared" si="4"/>
        <v>311</v>
      </c>
      <c r="B316">
        <v>36</v>
      </c>
      <c r="C316" t="s">
        <v>1056</v>
      </c>
      <c r="D316" t="s">
        <v>269</v>
      </c>
      <c r="E316" t="s">
        <v>473</v>
      </c>
      <c r="F316" t="s">
        <v>1419</v>
      </c>
      <c r="G316" t="s">
        <v>1420</v>
      </c>
      <c r="H316" t="s">
        <v>20</v>
      </c>
      <c r="K316">
        <v>316</v>
      </c>
    </row>
    <row r="317" spans="1:11">
      <c r="A317">
        <f t="shared" si="4"/>
        <v>312</v>
      </c>
      <c r="B317">
        <v>36</v>
      </c>
      <c r="C317" t="s">
        <v>1056</v>
      </c>
      <c r="D317" t="s">
        <v>269</v>
      </c>
      <c r="E317" t="s">
        <v>473</v>
      </c>
      <c r="F317" t="s">
        <v>1421</v>
      </c>
      <c r="G317" t="s">
        <v>1422</v>
      </c>
      <c r="H317" t="s">
        <v>20</v>
      </c>
      <c r="K317">
        <v>317</v>
      </c>
    </row>
    <row r="318" spans="1:11">
      <c r="A318">
        <f t="shared" si="4"/>
        <v>313</v>
      </c>
      <c r="B318">
        <v>36</v>
      </c>
      <c r="C318" t="s">
        <v>1056</v>
      </c>
      <c r="D318" t="s">
        <v>269</v>
      </c>
      <c r="E318" t="s">
        <v>473</v>
      </c>
      <c r="F318" t="s">
        <v>1423</v>
      </c>
      <c r="G318" t="s">
        <v>1424</v>
      </c>
      <c r="H318" t="s">
        <v>20</v>
      </c>
      <c r="K318">
        <v>318</v>
      </c>
    </row>
    <row r="319" spans="1:11">
      <c r="A319">
        <f t="shared" si="4"/>
        <v>314</v>
      </c>
      <c r="B319">
        <v>36</v>
      </c>
      <c r="C319" t="s">
        <v>1056</v>
      </c>
      <c r="D319" t="s">
        <v>269</v>
      </c>
      <c r="E319" t="s">
        <v>473</v>
      </c>
      <c r="F319" t="s">
        <v>1425</v>
      </c>
      <c r="G319" t="s">
        <v>1426</v>
      </c>
      <c r="H319" t="s">
        <v>20</v>
      </c>
      <c r="K319">
        <v>319</v>
      </c>
    </row>
    <row r="320" spans="1:11">
      <c r="A320">
        <f t="shared" si="4"/>
        <v>315</v>
      </c>
      <c r="B320">
        <v>77</v>
      </c>
      <c r="C320" t="s">
        <v>1056</v>
      </c>
      <c r="D320" t="s">
        <v>269</v>
      </c>
      <c r="E320" t="s">
        <v>660</v>
      </c>
      <c r="F320" t="s">
        <v>1427</v>
      </c>
      <c r="G320" t="s">
        <v>1428</v>
      </c>
      <c r="H320" t="s">
        <v>200</v>
      </c>
      <c r="I320" t="s">
        <v>296</v>
      </c>
      <c r="J320" t="s">
        <v>1429</v>
      </c>
      <c r="K320">
        <v>320</v>
      </c>
    </row>
    <row r="321" spans="1:17">
      <c r="A321">
        <f t="shared" si="4"/>
        <v>316</v>
      </c>
      <c r="B321">
        <v>78</v>
      </c>
      <c r="C321" t="s">
        <v>969</v>
      </c>
      <c r="D321" t="s">
        <v>191</v>
      </c>
      <c r="E321" t="s">
        <v>664</v>
      </c>
      <c r="F321" t="s">
        <v>1430</v>
      </c>
      <c r="G321" t="s">
        <v>1431</v>
      </c>
      <c r="H321" t="s">
        <v>200</v>
      </c>
      <c r="I321" t="s">
        <v>296</v>
      </c>
      <c r="J321" t="s">
        <v>1432</v>
      </c>
      <c r="K321">
        <v>321</v>
      </c>
    </row>
    <row r="322" spans="1:17">
      <c r="A322">
        <f t="shared" si="4"/>
        <v>317</v>
      </c>
      <c r="B322">
        <v>92</v>
      </c>
      <c r="C322" t="s">
        <v>1027</v>
      </c>
      <c r="D322" t="s">
        <v>282</v>
      </c>
      <c r="E322" t="s">
        <v>667</v>
      </c>
      <c r="F322" t="s">
        <v>1433</v>
      </c>
      <c r="G322" t="s">
        <v>1434</v>
      </c>
      <c r="H322" t="s">
        <v>200</v>
      </c>
      <c r="I322" t="s">
        <v>296</v>
      </c>
      <c r="J322" t="s">
        <v>1435</v>
      </c>
      <c r="K322">
        <v>322</v>
      </c>
    </row>
    <row r="323" spans="1:17">
      <c r="A323">
        <f t="shared" si="4"/>
        <v>318</v>
      </c>
      <c r="B323">
        <v>79</v>
      </c>
      <c r="C323" t="s">
        <v>900</v>
      </c>
      <c r="D323" t="s">
        <v>145</v>
      </c>
      <c r="E323" t="s">
        <v>669</v>
      </c>
      <c r="F323" t="s">
        <v>1436</v>
      </c>
      <c r="G323" t="s">
        <v>1437</v>
      </c>
      <c r="H323" t="s">
        <v>20</v>
      </c>
      <c r="K323">
        <v>323</v>
      </c>
    </row>
    <row r="324" spans="1:17">
      <c r="A324">
        <f t="shared" si="4"/>
        <v>319</v>
      </c>
      <c r="B324">
        <v>79</v>
      </c>
      <c r="C324" t="s">
        <v>900</v>
      </c>
      <c r="D324" t="s">
        <v>145</v>
      </c>
      <c r="E324" t="s">
        <v>669</v>
      </c>
      <c r="F324" t="s">
        <v>1438</v>
      </c>
      <c r="G324" t="s">
        <v>1439</v>
      </c>
      <c r="H324" t="s">
        <v>19</v>
      </c>
      <c r="I324" t="s">
        <v>296</v>
      </c>
      <c r="J324" t="s">
        <v>1440</v>
      </c>
      <c r="K324">
        <v>324</v>
      </c>
      <c r="L324">
        <v>32</v>
      </c>
      <c r="M324">
        <v>22</v>
      </c>
      <c r="N324">
        <v>22</v>
      </c>
      <c r="O324">
        <v>16</v>
      </c>
      <c r="P324">
        <v>16</v>
      </c>
      <c r="Q324">
        <v>16</v>
      </c>
    </row>
    <row r="325" spans="1:17">
      <c r="A325">
        <f t="shared" si="4"/>
        <v>320</v>
      </c>
      <c r="B325">
        <v>79</v>
      </c>
      <c r="C325" t="s">
        <v>900</v>
      </c>
      <c r="D325" t="s">
        <v>145</v>
      </c>
      <c r="E325" t="s">
        <v>669</v>
      </c>
      <c r="F325" t="s">
        <v>1268</v>
      </c>
      <c r="G325" t="s">
        <v>1441</v>
      </c>
      <c r="H325" t="s">
        <v>20</v>
      </c>
      <c r="K325">
        <v>325</v>
      </c>
    </row>
    <row r="326" spans="1:17">
      <c r="A326">
        <f t="shared" si="4"/>
        <v>321</v>
      </c>
      <c r="B326">
        <v>79</v>
      </c>
      <c r="C326" t="s">
        <v>900</v>
      </c>
      <c r="D326" t="s">
        <v>145</v>
      </c>
      <c r="E326" t="s">
        <v>669</v>
      </c>
      <c r="F326" t="s">
        <v>1442</v>
      </c>
      <c r="G326" t="s">
        <v>1443</v>
      </c>
      <c r="H326" t="s">
        <v>20</v>
      </c>
      <c r="K326">
        <v>326</v>
      </c>
    </row>
    <row r="327" spans="1:17">
      <c r="A327">
        <f t="shared" si="4"/>
        <v>322</v>
      </c>
      <c r="B327">
        <v>79</v>
      </c>
      <c r="C327" t="s">
        <v>900</v>
      </c>
      <c r="D327" t="s">
        <v>145</v>
      </c>
      <c r="E327" t="s">
        <v>669</v>
      </c>
      <c r="F327" t="s">
        <v>948</v>
      </c>
      <c r="G327" t="s">
        <v>1444</v>
      </c>
      <c r="H327" t="s">
        <v>20</v>
      </c>
      <c r="K327">
        <v>327</v>
      </c>
    </row>
    <row r="328" spans="1:17">
      <c r="A328">
        <f t="shared" si="4"/>
        <v>323</v>
      </c>
      <c r="B328">
        <v>79</v>
      </c>
      <c r="C328" t="s">
        <v>900</v>
      </c>
      <c r="D328" t="s">
        <v>145</v>
      </c>
      <c r="E328" t="s">
        <v>669</v>
      </c>
      <c r="F328" t="s">
        <v>1445</v>
      </c>
      <c r="G328" t="s">
        <v>1446</v>
      </c>
      <c r="H328" t="s">
        <v>20</v>
      </c>
      <c r="K328">
        <v>328</v>
      </c>
    </row>
    <row r="329" spans="1:17">
      <c r="A329">
        <f t="shared" ref="A329:A392" si="5">A328+1</f>
        <v>324</v>
      </c>
      <c r="B329">
        <v>75</v>
      </c>
      <c r="C329" t="s">
        <v>900</v>
      </c>
      <c r="D329" t="s">
        <v>145</v>
      </c>
      <c r="E329" t="s">
        <v>547</v>
      </c>
      <c r="F329" t="s">
        <v>1447</v>
      </c>
      <c r="G329" t="s">
        <v>1448</v>
      </c>
      <c r="H329" t="s">
        <v>20</v>
      </c>
      <c r="K329">
        <v>329</v>
      </c>
    </row>
    <row r="330" spans="1:17">
      <c r="A330">
        <f t="shared" si="5"/>
        <v>325</v>
      </c>
      <c r="B330">
        <v>75</v>
      </c>
      <c r="C330" t="s">
        <v>900</v>
      </c>
      <c r="D330" t="s">
        <v>145</v>
      </c>
      <c r="E330" t="s">
        <v>547</v>
      </c>
      <c r="F330" t="s">
        <v>1449</v>
      </c>
      <c r="G330" t="s">
        <v>1450</v>
      </c>
      <c r="H330" t="s">
        <v>20</v>
      </c>
      <c r="K330">
        <v>330</v>
      </c>
    </row>
    <row r="331" spans="1:17">
      <c r="A331">
        <f t="shared" si="5"/>
        <v>326</v>
      </c>
      <c r="B331">
        <v>75</v>
      </c>
      <c r="C331" t="s">
        <v>900</v>
      </c>
      <c r="D331" t="s">
        <v>145</v>
      </c>
      <c r="E331" t="s">
        <v>547</v>
      </c>
      <c r="F331" t="s">
        <v>1451</v>
      </c>
      <c r="G331" t="s">
        <v>1452</v>
      </c>
      <c r="H331" t="s">
        <v>20</v>
      </c>
      <c r="K331">
        <v>331</v>
      </c>
    </row>
    <row r="332" spans="1:17">
      <c r="A332">
        <f t="shared" si="5"/>
        <v>327</v>
      </c>
      <c r="B332">
        <v>75</v>
      </c>
      <c r="C332" t="s">
        <v>900</v>
      </c>
      <c r="D332" t="s">
        <v>145</v>
      </c>
      <c r="E332" t="s">
        <v>547</v>
      </c>
      <c r="F332" t="s">
        <v>1453</v>
      </c>
      <c r="G332" t="s">
        <v>1454</v>
      </c>
      <c r="H332" t="s">
        <v>20</v>
      </c>
      <c r="K332">
        <v>332</v>
      </c>
    </row>
    <row r="333" spans="1:17">
      <c r="A333">
        <f t="shared" si="5"/>
        <v>328</v>
      </c>
      <c r="B333">
        <v>75</v>
      </c>
      <c r="C333" t="s">
        <v>900</v>
      </c>
      <c r="D333" t="s">
        <v>145</v>
      </c>
      <c r="E333" t="s">
        <v>547</v>
      </c>
      <c r="F333" t="s">
        <v>1455</v>
      </c>
      <c r="G333" t="s">
        <v>1456</v>
      </c>
      <c r="H333" t="s">
        <v>20</v>
      </c>
      <c r="K333">
        <v>333</v>
      </c>
    </row>
    <row r="334" spans="1:17">
      <c r="A334">
        <f t="shared" si="5"/>
        <v>329</v>
      </c>
      <c r="B334">
        <v>75</v>
      </c>
      <c r="C334" t="s">
        <v>900</v>
      </c>
      <c r="D334" t="s">
        <v>145</v>
      </c>
      <c r="E334" t="s">
        <v>547</v>
      </c>
      <c r="F334" t="s">
        <v>1457</v>
      </c>
      <c r="G334" t="s">
        <v>1458</v>
      </c>
      <c r="H334" t="s">
        <v>20</v>
      </c>
      <c r="K334">
        <v>334</v>
      </c>
    </row>
    <row r="335" spans="1:17">
      <c r="A335">
        <f t="shared" si="5"/>
        <v>330</v>
      </c>
      <c r="B335">
        <v>75</v>
      </c>
      <c r="C335" t="s">
        <v>900</v>
      </c>
      <c r="D335" t="s">
        <v>145</v>
      </c>
      <c r="E335" t="s">
        <v>547</v>
      </c>
      <c r="F335" t="s">
        <v>1459</v>
      </c>
      <c r="G335" t="s">
        <v>1460</v>
      </c>
      <c r="H335" t="s">
        <v>19</v>
      </c>
      <c r="J335" t="s">
        <v>1447</v>
      </c>
      <c r="K335">
        <v>335</v>
      </c>
      <c r="L335">
        <v>34</v>
      </c>
      <c r="M335">
        <v>25</v>
      </c>
      <c r="N335">
        <v>25</v>
      </c>
      <c r="O335">
        <v>25</v>
      </c>
      <c r="P335">
        <v>16</v>
      </c>
      <c r="Q335">
        <v>16</v>
      </c>
    </row>
    <row r="336" spans="1:17">
      <c r="A336">
        <f t="shared" si="5"/>
        <v>331</v>
      </c>
      <c r="B336">
        <v>75</v>
      </c>
      <c r="C336" t="s">
        <v>900</v>
      </c>
      <c r="D336" t="s">
        <v>145</v>
      </c>
      <c r="E336" t="s">
        <v>547</v>
      </c>
      <c r="F336" t="s">
        <v>1461</v>
      </c>
      <c r="G336" t="s">
        <v>1462</v>
      </c>
      <c r="H336" t="s">
        <v>19</v>
      </c>
      <c r="I336" t="s">
        <v>296</v>
      </c>
      <c r="J336" t="s">
        <v>1463</v>
      </c>
      <c r="K336">
        <v>336</v>
      </c>
      <c r="L336">
        <v>44</v>
      </c>
      <c r="M336">
        <v>22</v>
      </c>
      <c r="N336">
        <v>22</v>
      </c>
      <c r="O336">
        <v>16</v>
      </c>
      <c r="P336">
        <v>16</v>
      </c>
      <c r="Q336">
        <v>16</v>
      </c>
    </row>
    <row r="337" spans="1:17">
      <c r="A337">
        <f t="shared" si="5"/>
        <v>332</v>
      </c>
      <c r="B337">
        <v>75</v>
      </c>
      <c r="C337" t="s">
        <v>900</v>
      </c>
      <c r="D337" t="s">
        <v>145</v>
      </c>
      <c r="E337" t="s">
        <v>547</v>
      </c>
      <c r="F337" t="s">
        <v>1464</v>
      </c>
      <c r="G337" t="s">
        <v>1465</v>
      </c>
      <c r="H337" t="s">
        <v>19</v>
      </c>
      <c r="I337" t="s">
        <v>296</v>
      </c>
      <c r="J337" t="s">
        <v>1466</v>
      </c>
      <c r="K337">
        <v>337</v>
      </c>
      <c r="L337">
        <v>26</v>
      </c>
      <c r="M337">
        <v>22</v>
      </c>
      <c r="N337">
        <v>22</v>
      </c>
      <c r="O337">
        <v>16</v>
      </c>
      <c r="P337">
        <v>16</v>
      </c>
      <c r="Q337">
        <v>16</v>
      </c>
    </row>
    <row r="338" spans="1:17">
      <c r="A338">
        <f t="shared" si="5"/>
        <v>333</v>
      </c>
      <c r="B338">
        <v>75</v>
      </c>
      <c r="C338" t="s">
        <v>900</v>
      </c>
      <c r="D338" t="s">
        <v>145</v>
      </c>
      <c r="E338" t="s">
        <v>547</v>
      </c>
      <c r="F338" t="s">
        <v>1467</v>
      </c>
      <c r="G338" t="s">
        <v>1468</v>
      </c>
      <c r="H338" t="s">
        <v>20</v>
      </c>
      <c r="K338">
        <v>338</v>
      </c>
    </row>
    <row r="339" spans="1:17">
      <c r="A339">
        <f t="shared" si="5"/>
        <v>334</v>
      </c>
      <c r="B339">
        <v>75</v>
      </c>
      <c r="C339" t="s">
        <v>900</v>
      </c>
      <c r="D339" t="s">
        <v>145</v>
      </c>
      <c r="E339" t="s">
        <v>547</v>
      </c>
      <c r="F339" t="s">
        <v>1469</v>
      </c>
      <c r="G339" t="s">
        <v>1470</v>
      </c>
      <c r="H339" t="s">
        <v>20</v>
      </c>
      <c r="K339">
        <v>339</v>
      </c>
    </row>
    <row r="340" spans="1:17">
      <c r="A340">
        <f t="shared" si="5"/>
        <v>335</v>
      </c>
      <c r="B340">
        <v>75</v>
      </c>
      <c r="C340" t="s">
        <v>900</v>
      </c>
      <c r="D340" t="s">
        <v>145</v>
      </c>
      <c r="E340" t="s">
        <v>547</v>
      </c>
      <c r="F340" t="s">
        <v>1471</v>
      </c>
      <c r="G340" t="s">
        <v>1472</v>
      </c>
      <c r="H340" t="s">
        <v>19</v>
      </c>
      <c r="I340" t="s">
        <v>559</v>
      </c>
      <c r="J340" t="s">
        <v>1473</v>
      </c>
      <c r="K340">
        <v>340</v>
      </c>
      <c r="L340">
        <v>19</v>
      </c>
      <c r="M340">
        <v>5</v>
      </c>
      <c r="N340">
        <v>5</v>
      </c>
      <c r="O340">
        <v>5</v>
      </c>
      <c r="P340">
        <v>5</v>
      </c>
      <c r="Q340">
        <v>0</v>
      </c>
    </row>
    <row r="341" spans="1:17">
      <c r="A341">
        <f t="shared" si="5"/>
        <v>336</v>
      </c>
      <c r="B341">
        <v>75</v>
      </c>
      <c r="C341" t="s">
        <v>900</v>
      </c>
      <c r="D341" t="s">
        <v>145</v>
      </c>
      <c r="E341" t="s">
        <v>547</v>
      </c>
      <c r="F341" t="s">
        <v>1474</v>
      </c>
      <c r="G341" t="s">
        <v>1475</v>
      </c>
      <c r="H341" t="s">
        <v>20</v>
      </c>
      <c r="K341">
        <v>341</v>
      </c>
    </row>
    <row r="342" spans="1:17">
      <c r="A342">
        <f t="shared" si="5"/>
        <v>337</v>
      </c>
      <c r="B342">
        <v>75</v>
      </c>
      <c r="C342" t="s">
        <v>900</v>
      </c>
      <c r="D342" t="s">
        <v>145</v>
      </c>
      <c r="E342" t="s">
        <v>547</v>
      </c>
      <c r="F342" t="s">
        <v>1476</v>
      </c>
      <c r="G342" t="s">
        <v>1477</v>
      </c>
      <c r="H342" t="s">
        <v>20</v>
      </c>
      <c r="K342">
        <v>342</v>
      </c>
    </row>
    <row r="343" spans="1:17">
      <c r="A343">
        <f t="shared" si="5"/>
        <v>338</v>
      </c>
      <c r="B343">
        <v>75</v>
      </c>
      <c r="C343" t="s">
        <v>900</v>
      </c>
      <c r="D343" t="s">
        <v>145</v>
      </c>
      <c r="E343" t="s">
        <v>547</v>
      </c>
      <c r="F343" t="s">
        <v>1478</v>
      </c>
      <c r="G343" t="s">
        <v>1479</v>
      </c>
      <c r="H343" t="s">
        <v>20</v>
      </c>
      <c r="K343">
        <v>343</v>
      </c>
    </row>
    <row r="344" spans="1:17">
      <c r="A344">
        <f t="shared" si="5"/>
        <v>339</v>
      </c>
      <c r="B344">
        <v>75</v>
      </c>
      <c r="C344" t="s">
        <v>900</v>
      </c>
      <c r="D344" t="s">
        <v>145</v>
      </c>
      <c r="E344" t="s">
        <v>547</v>
      </c>
      <c r="F344" t="s">
        <v>1480</v>
      </c>
      <c r="G344" t="s">
        <v>1481</v>
      </c>
      <c r="H344" t="s">
        <v>20</v>
      </c>
      <c r="K344">
        <v>344</v>
      </c>
    </row>
    <row r="345" spans="1:17">
      <c r="A345">
        <f t="shared" si="5"/>
        <v>340</v>
      </c>
      <c r="B345">
        <v>75</v>
      </c>
      <c r="C345" t="s">
        <v>900</v>
      </c>
      <c r="D345" t="s">
        <v>145</v>
      </c>
      <c r="E345" t="s">
        <v>547</v>
      </c>
      <c r="F345" t="s">
        <v>1482</v>
      </c>
      <c r="G345" t="s">
        <v>1483</v>
      </c>
      <c r="H345" t="s">
        <v>20</v>
      </c>
      <c r="K345">
        <v>345</v>
      </c>
    </row>
    <row r="346" spans="1:17">
      <c r="A346">
        <f t="shared" si="5"/>
        <v>341</v>
      </c>
      <c r="B346">
        <v>75</v>
      </c>
      <c r="C346" t="s">
        <v>900</v>
      </c>
      <c r="D346" t="s">
        <v>145</v>
      </c>
      <c r="E346" t="s">
        <v>547</v>
      </c>
      <c r="F346" t="s">
        <v>1484</v>
      </c>
      <c r="G346" t="s">
        <v>1485</v>
      </c>
      <c r="H346" t="s">
        <v>20</v>
      </c>
      <c r="K346">
        <v>346</v>
      </c>
    </row>
    <row r="347" spans="1:17">
      <c r="A347">
        <f t="shared" si="5"/>
        <v>342</v>
      </c>
      <c r="B347">
        <v>75</v>
      </c>
      <c r="C347" t="s">
        <v>900</v>
      </c>
      <c r="D347" t="s">
        <v>145</v>
      </c>
      <c r="E347" t="s">
        <v>547</v>
      </c>
      <c r="F347" t="s">
        <v>1486</v>
      </c>
      <c r="G347" t="s">
        <v>1487</v>
      </c>
      <c r="H347" t="s">
        <v>20</v>
      </c>
      <c r="K347">
        <v>347</v>
      </c>
    </row>
    <row r="348" spans="1:17">
      <c r="A348">
        <f t="shared" si="5"/>
        <v>343</v>
      </c>
      <c r="B348">
        <v>75</v>
      </c>
      <c r="C348" t="s">
        <v>900</v>
      </c>
      <c r="D348" t="s">
        <v>145</v>
      </c>
      <c r="E348" t="s">
        <v>547</v>
      </c>
      <c r="F348" t="s">
        <v>1488</v>
      </c>
      <c r="G348" t="s">
        <v>1489</v>
      </c>
      <c r="H348" t="s">
        <v>20</v>
      </c>
      <c r="K348">
        <v>348</v>
      </c>
    </row>
    <row r="349" spans="1:17">
      <c r="A349">
        <f t="shared" si="5"/>
        <v>344</v>
      </c>
      <c r="B349">
        <v>75</v>
      </c>
      <c r="C349" t="s">
        <v>900</v>
      </c>
      <c r="D349" t="s">
        <v>145</v>
      </c>
      <c r="E349" t="s">
        <v>547</v>
      </c>
      <c r="F349" t="s">
        <v>1490</v>
      </c>
      <c r="G349" t="s">
        <v>1491</v>
      </c>
      <c r="H349" t="s">
        <v>20</v>
      </c>
      <c r="K349">
        <v>349</v>
      </c>
    </row>
    <row r="350" spans="1:17">
      <c r="A350">
        <f t="shared" si="5"/>
        <v>345</v>
      </c>
      <c r="B350">
        <v>75</v>
      </c>
      <c r="C350" t="s">
        <v>900</v>
      </c>
      <c r="D350" t="s">
        <v>145</v>
      </c>
      <c r="E350" t="s">
        <v>547</v>
      </c>
      <c r="F350" t="s">
        <v>1492</v>
      </c>
      <c r="G350" t="s">
        <v>1493</v>
      </c>
      <c r="H350" t="s">
        <v>20</v>
      </c>
      <c r="K350">
        <v>350</v>
      </c>
    </row>
    <row r="351" spans="1:17">
      <c r="A351">
        <f t="shared" si="5"/>
        <v>346</v>
      </c>
      <c r="B351">
        <v>75</v>
      </c>
      <c r="C351" t="s">
        <v>900</v>
      </c>
      <c r="D351" t="s">
        <v>145</v>
      </c>
      <c r="E351" t="s">
        <v>547</v>
      </c>
      <c r="F351" t="s">
        <v>1494</v>
      </c>
      <c r="G351" t="s">
        <v>1495</v>
      </c>
      <c r="H351" t="s">
        <v>20</v>
      </c>
      <c r="K351">
        <v>351</v>
      </c>
    </row>
    <row r="352" spans="1:17">
      <c r="A352">
        <f t="shared" si="5"/>
        <v>347</v>
      </c>
      <c r="B352">
        <v>75</v>
      </c>
      <c r="C352" t="s">
        <v>900</v>
      </c>
      <c r="D352" t="s">
        <v>145</v>
      </c>
      <c r="E352" t="s">
        <v>547</v>
      </c>
      <c r="F352" t="s">
        <v>1496</v>
      </c>
      <c r="G352" t="s">
        <v>1497</v>
      </c>
      <c r="H352" t="s">
        <v>20</v>
      </c>
      <c r="K352">
        <v>352</v>
      </c>
    </row>
    <row r="353" spans="1:17">
      <c r="A353">
        <f t="shared" si="5"/>
        <v>348</v>
      </c>
      <c r="B353">
        <v>75</v>
      </c>
      <c r="C353" t="s">
        <v>900</v>
      </c>
      <c r="D353" t="s">
        <v>145</v>
      </c>
      <c r="E353" t="s">
        <v>547</v>
      </c>
      <c r="F353" t="s">
        <v>1498</v>
      </c>
      <c r="G353" t="s">
        <v>1499</v>
      </c>
      <c r="H353" t="s">
        <v>20</v>
      </c>
      <c r="K353">
        <v>353</v>
      </c>
    </row>
    <row r="354" spans="1:17">
      <c r="A354">
        <f t="shared" si="5"/>
        <v>349</v>
      </c>
      <c r="B354">
        <v>75</v>
      </c>
      <c r="C354" t="s">
        <v>900</v>
      </c>
      <c r="D354" t="s">
        <v>145</v>
      </c>
      <c r="E354" t="s">
        <v>547</v>
      </c>
      <c r="F354" t="s">
        <v>1500</v>
      </c>
      <c r="G354" t="s">
        <v>1501</v>
      </c>
      <c r="H354" t="s">
        <v>20</v>
      </c>
      <c r="K354">
        <v>354</v>
      </c>
    </row>
    <row r="355" spans="1:17">
      <c r="A355">
        <f t="shared" si="5"/>
        <v>350</v>
      </c>
      <c r="B355">
        <v>75</v>
      </c>
      <c r="C355" t="s">
        <v>900</v>
      </c>
      <c r="D355" t="s">
        <v>145</v>
      </c>
      <c r="E355" t="s">
        <v>547</v>
      </c>
      <c r="F355" t="s">
        <v>1502</v>
      </c>
      <c r="G355" t="s">
        <v>1503</v>
      </c>
      <c r="H355" t="s">
        <v>20</v>
      </c>
      <c r="K355">
        <v>355</v>
      </c>
    </row>
    <row r="356" spans="1:17">
      <c r="A356">
        <f t="shared" si="5"/>
        <v>351</v>
      </c>
      <c r="B356">
        <v>75</v>
      </c>
      <c r="C356" t="s">
        <v>900</v>
      </c>
      <c r="D356" t="s">
        <v>145</v>
      </c>
      <c r="E356" t="s">
        <v>547</v>
      </c>
      <c r="F356" t="s">
        <v>1504</v>
      </c>
      <c r="G356" t="s">
        <v>1505</v>
      </c>
      <c r="H356" t="s">
        <v>20</v>
      </c>
      <c r="K356">
        <v>356</v>
      </c>
    </row>
    <row r="357" spans="1:17">
      <c r="A357">
        <f t="shared" si="5"/>
        <v>352</v>
      </c>
      <c r="B357">
        <v>75</v>
      </c>
      <c r="C357" t="s">
        <v>900</v>
      </c>
      <c r="D357" t="s">
        <v>145</v>
      </c>
      <c r="E357" t="s">
        <v>547</v>
      </c>
      <c r="F357" t="s">
        <v>1506</v>
      </c>
      <c r="G357" t="s">
        <v>1507</v>
      </c>
      <c r="H357" t="s">
        <v>20</v>
      </c>
      <c r="K357">
        <v>357</v>
      </c>
    </row>
    <row r="358" spans="1:17">
      <c r="A358">
        <f t="shared" si="5"/>
        <v>353</v>
      </c>
      <c r="B358">
        <v>75</v>
      </c>
      <c r="C358" t="s">
        <v>900</v>
      </c>
      <c r="D358" t="s">
        <v>145</v>
      </c>
      <c r="E358" t="s">
        <v>547</v>
      </c>
      <c r="F358" t="s">
        <v>1508</v>
      </c>
      <c r="G358" t="s">
        <v>1509</v>
      </c>
      <c r="H358" t="s">
        <v>20</v>
      </c>
      <c r="K358">
        <v>358</v>
      </c>
    </row>
    <row r="359" spans="1:17">
      <c r="A359">
        <f t="shared" si="5"/>
        <v>354</v>
      </c>
      <c r="B359">
        <v>75</v>
      </c>
      <c r="C359" t="s">
        <v>900</v>
      </c>
      <c r="D359" t="s">
        <v>145</v>
      </c>
      <c r="E359" t="s">
        <v>547</v>
      </c>
      <c r="F359" t="s">
        <v>1510</v>
      </c>
      <c r="G359" t="s">
        <v>1511</v>
      </c>
      <c r="H359" t="s">
        <v>20</v>
      </c>
      <c r="K359">
        <v>359</v>
      </c>
    </row>
    <row r="360" spans="1:17">
      <c r="A360">
        <f t="shared" si="5"/>
        <v>355</v>
      </c>
      <c r="B360">
        <v>75</v>
      </c>
      <c r="C360" t="s">
        <v>900</v>
      </c>
      <c r="D360" t="s">
        <v>145</v>
      </c>
      <c r="E360" t="s">
        <v>547</v>
      </c>
      <c r="F360" t="s">
        <v>1512</v>
      </c>
      <c r="G360" t="s">
        <v>1513</v>
      </c>
      <c r="H360" t="s">
        <v>20</v>
      </c>
      <c r="K360">
        <v>360</v>
      </c>
    </row>
    <row r="361" spans="1:17">
      <c r="A361">
        <f t="shared" si="5"/>
        <v>356</v>
      </c>
      <c r="B361">
        <v>75</v>
      </c>
      <c r="C361" t="s">
        <v>900</v>
      </c>
      <c r="D361" t="s">
        <v>145</v>
      </c>
      <c r="E361" t="s">
        <v>547</v>
      </c>
      <c r="F361" t="s">
        <v>1514</v>
      </c>
      <c r="G361" t="s">
        <v>1515</v>
      </c>
      <c r="H361" t="s">
        <v>20</v>
      </c>
      <c r="K361">
        <v>361</v>
      </c>
    </row>
    <row r="362" spans="1:17">
      <c r="A362">
        <f t="shared" si="5"/>
        <v>357</v>
      </c>
      <c r="B362">
        <v>75</v>
      </c>
      <c r="C362" t="s">
        <v>900</v>
      </c>
      <c r="D362" t="s">
        <v>145</v>
      </c>
      <c r="E362" t="s">
        <v>547</v>
      </c>
      <c r="F362" t="s">
        <v>1516</v>
      </c>
      <c r="G362" t="s">
        <v>1517</v>
      </c>
      <c r="H362" t="s">
        <v>20</v>
      </c>
      <c r="K362">
        <v>362</v>
      </c>
    </row>
    <row r="363" spans="1:17">
      <c r="A363">
        <f t="shared" si="5"/>
        <v>358</v>
      </c>
      <c r="B363">
        <v>75</v>
      </c>
      <c r="C363" t="s">
        <v>900</v>
      </c>
      <c r="D363" t="s">
        <v>145</v>
      </c>
      <c r="E363" t="s">
        <v>547</v>
      </c>
      <c r="F363" t="s">
        <v>1518</v>
      </c>
      <c r="G363" t="s">
        <v>1519</v>
      </c>
      <c r="H363" t="s">
        <v>20</v>
      </c>
      <c r="K363">
        <v>363</v>
      </c>
    </row>
    <row r="364" spans="1:17">
      <c r="A364">
        <f t="shared" si="5"/>
        <v>359</v>
      </c>
      <c r="B364">
        <v>37</v>
      </c>
      <c r="C364" t="s">
        <v>1056</v>
      </c>
      <c r="D364" t="s">
        <v>269</v>
      </c>
      <c r="E364" t="s">
        <v>477</v>
      </c>
      <c r="F364" t="s">
        <v>1520</v>
      </c>
      <c r="G364" t="s">
        <v>1521</v>
      </c>
      <c r="H364" t="s">
        <v>20</v>
      </c>
      <c r="K364">
        <v>364</v>
      </c>
    </row>
    <row r="365" spans="1:17">
      <c r="A365">
        <f t="shared" si="5"/>
        <v>360</v>
      </c>
      <c r="B365">
        <v>37</v>
      </c>
      <c r="C365" t="s">
        <v>1056</v>
      </c>
      <c r="D365" t="s">
        <v>269</v>
      </c>
      <c r="E365" t="s">
        <v>477</v>
      </c>
      <c r="F365" t="s">
        <v>1522</v>
      </c>
      <c r="G365" t="s">
        <v>1523</v>
      </c>
      <c r="H365" t="s">
        <v>20</v>
      </c>
      <c r="K365">
        <v>365</v>
      </c>
    </row>
    <row r="366" spans="1:17">
      <c r="A366">
        <f t="shared" si="5"/>
        <v>361</v>
      </c>
      <c r="B366">
        <v>37</v>
      </c>
      <c r="C366" t="s">
        <v>1056</v>
      </c>
      <c r="D366" t="s">
        <v>269</v>
      </c>
      <c r="E366" t="s">
        <v>477</v>
      </c>
      <c r="F366" t="s">
        <v>1524</v>
      </c>
      <c r="G366" t="s">
        <v>1525</v>
      </c>
      <c r="H366" t="s">
        <v>20</v>
      </c>
      <c r="K366">
        <v>366</v>
      </c>
    </row>
    <row r="367" spans="1:17">
      <c r="A367">
        <f t="shared" si="5"/>
        <v>362</v>
      </c>
      <c r="B367">
        <v>37</v>
      </c>
      <c r="C367" t="s">
        <v>1056</v>
      </c>
      <c r="D367" t="s">
        <v>269</v>
      </c>
      <c r="E367" t="s">
        <v>477</v>
      </c>
      <c r="F367" t="s">
        <v>1526</v>
      </c>
      <c r="G367" t="s">
        <v>1527</v>
      </c>
      <c r="H367" t="s">
        <v>19</v>
      </c>
      <c r="J367" t="s">
        <v>1522</v>
      </c>
      <c r="K367">
        <v>367</v>
      </c>
      <c r="L367">
        <v>28</v>
      </c>
      <c r="M367">
        <v>22</v>
      </c>
      <c r="N367">
        <v>22</v>
      </c>
      <c r="O367">
        <v>16</v>
      </c>
      <c r="P367">
        <v>16</v>
      </c>
      <c r="Q367">
        <v>16</v>
      </c>
    </row>
    <row r="368" spans="1:17">
      <c r="A368">
        <f t="shared" si="5"/>
        <v>363</v>
      </c>
      <c r="B368">
        <v>37</v>
      </c>
      <c r="C368" t="s">
        <v>1056</v>
      </c>
      <c r="D368" t="s">
        <v>269</v>
      </c>
      <c r="E368" t="s">
        <v>477</v>
      </c>
      <c r="F368" t="s">
        <v>1528</v>
      </c>
      <c r="G368" t="s">
        <v>1529</v>
      </c>
      <c r="H368" t="s">
        <v>19</v>
      </c>
      <c r="I368" t="s">
        <v>296</v>
      </c>
      <c r="J368" t="s">
        <v>1530</v>
      </c>
      <c r="K368">
        <v>368</v>
      </c>
      <c r="L368">
        <v>29</v>
      </c>
      <c r="M368">
        <v>22</v>
      </c>
      <c r="N368">
        <v>22</v>
      </c>
      <c r="O368">
        <v>16</v>
      </c>
      <c r="P368">
        <v>16</v>
      </c>
      <c r="Q368">
        <v>16</v>
      </c>
    </row>
    <row r="369" spans="1:17">
      <c r="A369">
        <f t="shared" si="5"/>
        <v>364</v>
      </c>
      <c r="B369">
        <v>37</v>
      </c>
      <c r="C369" t="s">
        <v>1056</v>
      </c>
      <c r="D369" t="s">
        <v>269</v>
      </c>
      <c r="E369" t="s">
        <v>477</v>
      </c>
      <c r="F369" t="s">
        <v>1531</v>
      </c>
      <c r="G369" t="s">
        <v>1532</v>
      </c>
      <c r="H369" t="s">
        <v>19</v>
      </c>
      <c r="I369" t="s">
        <v>296</v>
      </c>
      <c r="J369" t="s">
        <v>1533</v>
      </c>
      <c r="K369">
        <v>369</v>
      </c>
      <c r="L369">
        <v>29</v>
      </c>
      <c r="M369">
        <v>22</v>
      </c>
      <c r="N369">
        <v>22</v>
      </c>
      <c r="O369">
        <v>16</v>
      </c>
      <c r="P369">
        <v>16</v>
      </c>
      <c r="Q369">
        <v>16</v>
      </c>
    </row>
    <row r="370" spans="1:17">
      <c r="A370">
        <f t="shared" si="5"/>
        <v>365</v>
      </c>
      <c r="B370">
        <v>37</v>
      </c>
      <c r="C370" t="s">
        <v>1056</v>
      </c>
      <c r="D370" t="s">
        <v>269</v>
      </c>
      <c r="E370" t="s">
        <v>477</v>
      </c>
      <c r="F370" t="s">
        <v>1534</v>
      </c>
      <c r="G370" t="s">
        <v>1535</v>
      </c>
      <c r="H370" t="s">
        <v>19</v>
      </c>
      <c r="J370" t="s">
        <v>939</v>
      </c>
      <c r="K370">
        <v>370</v>
      </c>
      <c r="L370">
        <v>27</v>
      </c>
      <c r="M370">
        <v>22</v>
      </c>
      <c r="N370">
        <v>22</v>
      </c>
      <c r="O370">
        <v>16</v>
      </c>
      <c r="P370">
        <v>16</v>
      </c>
      <c r="Q370">
        <v>16</v>
      </c>
    </row>
    <row r="371" spans="1:17">
      <c r="A371">
        <f t="shared" si="5"/>
        <v>366</v>
      </c>
      <c r="B371">
        <v>37</v>
      </c>
      <c r="C371" t="s">
        <v>1056</v>
      </c>
      <c r="D371" t="s">
        <v>269</v>
      </c>
      <c r="E371" t="s">
        <v>477</v>
      </c>
      <c r="F371" t="s">
        <v>1536</v>
      </c>
      <c r="G371" t="s">
        <v>1537</v>
      </c>
      <c r="H371" t="s">
        <v>19</v>
      </c>
      <c r="J371" t="s">
        <v>1538</v>
      </c>
      <c r="K371">
        <v>371</v>
      </c>
      <c r="L371">
        <v>29</v>
      </c>
      <c r="M371">
        <v>22</v>
      </c>
      <c r="N371">
        <v>22</v>
      </c>
      <c r="O371">
        <v>16</v>
      </c>
      <c r="P371">
        <v>16</v>
      </c>
      <c r="Q371">
        <v>16</v>
      </c>
    </row>
    <row r="372" spans="1:17">
      <c r="A372">
        <f t="shared" si="5"/>
        <v>367</v>
      </c>
      <c r="B372">
        <v>37</v>
      </c>
      <c r="C372" t="s">
        <v>1056</v>
      </c>
      <c r="D372" t="s">
        <v>269</v>
      </c>
      <c r="E372" t="s">
        <v>477</v>
      </c>
      <c r="F372" t="s">
        <v>1539</v>
      </c>
      <c r="G372" t="s">
        <v>1540</v>
      </c>
      <c r="H372" t="s">
        <v>19</v>
      </c>
      <c r="J372" t="s">
        <v>1541</v>
      </c>
      <c r="K372">
        <v>372</v>
      </c>
      <c r="L372">
        <v>25</v>
      </c>
      <c r="M372">
        <v>22</v>
      </c>
      <c r="N372">
        <v>22</v>
      </c>
      <c r="O372">
        <v>16</v>
      </c>
      <c r="P372">
        <v>16</v>
      </c>
      <c r="Q372">
        <v>16</v>
      </c>
    </row>
    <row r="373" spans="1:17">
      <c r="A373">
        <f t="shared" si="5"/>
        <v>368</v>
      </c>
      <c r="B373">
        <v>37</v>
      </c>
      <c r="C373" t="s">
        <v>1056</v>
      </c>
      <c r="D373" t="s">
        <v>269</v>
      </c>
      <c r="E373" t="s">
        <v>477</v>
      </c>
      <c r="F373" t="s">
        <v>1542</v>
      </c>
      <c r="G373" t="s">
        <v>1543</v>
      </c>
      <c r="H373" t="s">
        <v>20</v>
      </c>
      <c r="K373">
        <v>373</v>
      </c>
    </row>
    <row r="374" spans="1:17">
      <c r="A374">
        <f t="shared" si="5"/>
        <v>369</v>
      </c>
      <c r="B374">
        <v>37</v>
      </c>
      <c r="C374" t="s">
        <v>1056</v>
      </c>
      <c r="D374" t="s">
        <v>269</v>
      </c>
      <c r="E374" t="s">
        <v>477</v>
      </c>
      <c r="F374" t="s">
        <v>939</v>
      </c>
      <c r="G374" t="s">
        <v>1544</v>
      </c>
      <c r="H374" t="s">
        <v>20</v>
      </c>
      <c r="K374">
        <v>374</v>
      </c>
    </row>
    <row r="375" spans="1:17">
      <c r="A375">
        <f t="shared" si="5"/>
        <v>370</v>
      </c>
      <c r="B375">
        <v>37</v>
      </c>
      <c r="C375" t="s">
        <v>1056</v>
      </c>
      <c r="D375" t="s">
        <v>269</v>
      </c>
      <c r="E375" t="s">
        <v>477</v>
      </c>
      <c r="F375" t="s">
        <v>1545</v>
      </c>
      <c r="G375" t="s">
        <v>1546</v>
      </c>
      <c r="H375" t="s">
        <v>20</v>
      </c>
      <c r="K375">
        <v>375</v>
      </c>
    </row>
    <row r="376" spans="1:17">
      <c r="A376">
        <f t="shared" si="5"/>
        <v>371</v>
      </c>
      <c r="B376">
        <v>37</v>
      </c>
      <c r="C376" t="s">
        <v>1056</v>
      </c>
      <c r="D376" t="s">
        <v>269</v>
      </c>
      <c r="E376" t="s">
        <v>477</v>
      </c>
      <c r="F376" t="s">
        <v>1547</v>
      </c>
      <c r="G376" t="s">
        <v>1548</v>
      </c>
      <c r="H376" t="s">
        <v>20</v>
      </c>
      <c r="K376">
        <v>376</v>
      </c>
    </row>
    <row r="377" spans="1:17">
      <c r="A377">
        <f t="shared" si="5"/>
        <v>372</v>
      </c>
      <c r="B377">
        <v>37</v>
      </c>
      <c r="C377" t="s">
        <v>1056</v>
      </c>
      <c r="D377" t="s">
        <v>269</v>
      </c>
      <c r="E377" t="s">
        <v>477</v>
      </c>
      <c r="F377" t="s">
        <v>1549</v>
      </c>
      <c r="G377" t="s">
        <v>1550</v>
      </c>
      <c r="H377" t="s">
        <v>20</v>
      </c>
      <c r="K377">
        <v>377</v>
      </c>
    </row>
    <row r="378" spans="1:17">
      <c r="A378">
        <f t="shared" si="5"/>
        <v>373</v>
      </c>
      <c r="B378">
        <v>37</v>
      </c>
      <c r="C378" t="s">
        <v>1056</v>
      </c>
      <c r="D378" t="s">
        <v>269</v>
      </c>
      <c r="E378" t="s">
        <v>477</v>
      </c>
      <c r="F378" t="s">
        <v>1551</v>
      </c>
      <c r="G378" t="s">
        <v>1552</v>
      </c>
      <c r="H378" t="s">
        <v>20</v>
      </c>
      <c r="K378">
        <v>378</v>
      </c>
    </row>
    <row r="379" spans="1:17">
      <c r="A379">
        <f t="shared" si="5"/>
        <v>374</v>
      </c>
      <c r="B379">
        <v>37</v>
      </c>
      <c r="C379" t="s">
        <v>1056</v>
      </c>
      <c r="D379" t="s">
        <v>269</v>
      </c>
      <c r="E379" t="s">
        <v>477</v>
      </c>
      <c r="F379" t="s">
        <v>1553</v>
      </c>
      <c r="G379" t="s">
        <v>1554</v>
      </c>
      <c r="H379" t="s">
        <v>20</v>
      </c>
      <c r="K379">
        <v>379</v>
      </c>
    </row>
    <row r="380" spans="1:17">
      <c r="A380">
        <f t="shared" si="5"/>
        <v>375</v>
      </c>
      <c r="B380">
        <v>37</v>
      </c>
      <c r="C380" t="s">
        <v>1056</v>
      </c>
      <c r="D380" t="s">
        <v>269</v>
      </c>
      <c r="E380" t="s">
        <v>477</v>
      </c>
      <c r="F380" t="s">
        <v>1555</v>
      </c>
      <c r="G380" t="s">
        <v>1556</v>
      </c>
      <c r="H380" t="s">
        <v>20</v>
      </c>
      <c r="K380">
        <v>380</v>
      </c>
    </row>
    <row r="381" spans="1:17">
      <c r="A381">
        <f t="shared" si="5"/>
        <v>376</v>
      </c>
      <c r="B381">
        <v>37</v>
      </c>
      <c r="C381" t="s">
        <v>1056</v>
      </c>
      <c r="D381" t="s">
        <v>269</v>
      </c>
      <c r="E381" t="s">
        <v>477</v>
      </c>
      <c r="F381" t="s">
        <v>1557</v>
      </c>
      <c r="G381" t="s">
        <v>1558</v>
      </c>
      <c r="H381" t="s">
        <v>20</v>
      </c>
      <c r="K381">
        <v>381</v>
      </c>
    </row>
    <row r="382" spans="1:17">
      <c r="A382">
        <f t="shared" si="5"/>
        <v>377</v>
      </c>
      <c r="B382">
        <v>37</v>
      </c>
      <c r="C382" t="s">
        <v>1056</v>
      </c>
      <c r="D382" t="s">
        <v>269</v>
      </c>
      <c r="E382" t="s">
        <v>477</v>
      </c>
      <c r="F382" t="s">
        <v>1050</v>
      </c>
      <c r="G382" t="s">
        <v>1559</v>
      </c>
      <c r="H382" t="s">
        <v>20</v>
      </c>
      <c r="K382">
        <v>382</v>
      </c>
    </row>
    <row r="383" spans="1:17">
      <c r="A383">
        <f t="shared" si="5"/>
        <v>378</v>
      </c>
      <c r="B383">
        <v>37</v>
      </c>
      <c r="C383" t="s">
        <v>1056</v>
      </c>
      <c r="D383" t="s">
        <v>269</v>
      </c>
      <c r="E383" t="s">
        <v>477</v>
      </c>
      <c r="F383" t="s">
        <v>1560</v>
      </c>
      <c r="G383" t="s">
        <v>1561</v>
      </c>
      <c r="H383" t="s">
        <v>20</v>
      </c>
      <c r="K383">
        <v>383</v>
      </c>
    </row>
    <row r="384" spans="1:17">
      <c r="A384">
        <f t="shared" si="5"/>
        <v>379</v>
      </c>
      <c r="B384">
        <v>37</v>
      </c>
      <c r="C384" t="s">
        <v>1056</v>
      </c>
      <c r="D384" t="s">
        <v>269</v>
      </c>
      <c r="E384" t="s">
        <v>477</v>
      </c>
      <c r="F384" t="s">
        <v>1562</v>
      </c>
      <c r="G384" t="s">
        <v>1563</v>
      </c>
      <c r="H384" t="s">
        <v>20</v>
      </c>
      <c r="K384">
        <v>384</v>
      </c>
    </row>
    <row r="385" spans="1:17">
      <c r="A385">
        <f t="shared" si="5"/>
        <v>380</v>
      </c>
      <c r="B385">
        <v>37</v>
      </c>
      <c r="C385" t="s">
        <v>1056</v>
      </c>
      <c r="D385" t="s">
        <v>269</v>
      </c>
      <c r="E385" t="s">
        <v>477</v>
      </c>
      <c r="F385" t="s">
        <v>1564</v>
      </c>
      <c r="G385" t="s">
        <v>1565</v>
      </c>
      <c r="H385" t="s">
        <v>20</v>
      </c>
      <c r="K385">
        <v>385</v>
      </c>
    </row>
    <row r="386" spans="1:17">
      <c r="A386">
        <f t="shared" si="5"/>
        <v>381</v>
      </c>
      <c r="B386">
        <v>37</v>
      </c>
      <c r="C386" t="s">
        <v>1056</v>
      </c>
      <c r="D386" t="s">
        <v>269</v>
      </c>
      <c r="E386" t="s">
        <v>477</v>
      </c>
      <c r="F386" t="s">
        <v>1538</v>
      </c>
      <c r="G386" t="s">
        <v>1566</v>
      </c>
      <c r="H386" t="s">
        <v>20</v>
      </c>
      <c r="K386">
        <v>386</v>
      </c>
    </row>
    <row r="387" spans="1:17">
      <c r="A387">
        <f t="shared" si="5"/>
        <v>382</v>
      </c>
      <c r="B387">
        <v>37</v>
      </c>
      <c r="C387" t="s">
        <v>1056</v>
      </c>
      <c r="D387" t="s">
        <v>269</v>
      </c>
      <c r="E387" t="s">
        <v>477</v>
      </c>
      <c r="F387" t="s">
        <v>1567</v>
      </c>
      <c r="G387" t="s">
        <v>1568</v>
      </c>
      <c r="H387" t="s">
        <v>20</v>
      </c>
      <c r="K387">
        <v>387</v>
      </c>
    </row>
    <row r="388" spans="1:17">
      <c r="A388">
        <f t="shared" si="5"/>
        <v>383</v>
      </c>
      <c r="B388">
        <v>37</v>
      </c>
      <c r="C388" t="s">
        <v>1056</v>
      </c>
      <c r="D388" t="s">
        <v>269</v>
      </c>
      <c r="E388" t="s">
        <v>477</v>
      </c>
      <c r="F388" t="s">
        <v>1541</v>
      </c>
      <c r="G388" t="s">
        <v>1569</v>
      </c>
      <c r="H388" t="s">
        <v>20</v>
      </c>
      <c r="K388">
        <v>388</v>
      </c>
    </row>
    <row r="389" spans="1:17">
      <c r="A389">
        <f t="shared" si="5"/>
        <v>384</v>
      </c>
      <c r="B389">
        <v>37</v>
      </c>
      <c r="C389" t="s">
        <v>1056</v>
      </c>
      <c r="D389" t="s">
        <v>269</v>
      </c>
      <c r="E389" t="s">
        <v>477</v>
      </c>
      <c r="F389" t="s">
        <v>1570</v>
      </c>
      <c r="G389" t="s">
        <v>1571</v>
      </c>
      <c r="H389" t="s">
        <v>20</v>
      </c>
      <c r="K389">
        <v>389</v>
      </c>
    </row>
    <row r="390" spans="1:17">
      <c r="A390">
        <f t="shared" si="5"/>
        <v>385</v>
      </c>
      <c r="B390">
        <v>37</v>
      </c>
      <c r="C390" t="s">
        <v>1056</v>
      </c>
      <c r="D390" t="s">
        <v>269</v>
      </c>
      <c r="E390" t="s">
        <v>477</v>
      </c>
      <c r="F390" t="s">
        <v>1572</v>
      </c>
      <c r="G390" t="s">
        <v>1573</v>
      </c>
      <c r="H390" t="s">
        <v>20</v>
      </c>
      <c r="K390">
        <v>390</v>
      </c>
    </row>
    <row r="391" spans="1:17">
      <c r="A391">
        <f t="shared" si="5"/>
        <v>386</v>
      </c>
      <c r="B391">
        <v>38</v>
      </c>
      <c r="C391" t="s">
        <v>752</v>
      </c>
      <c r="D391" t="s">
        <v>237</v>
      </c>
      <c r="E391" t="s">
        <v>481</v>
      </c>
      <c r="F391" t="s">
        <v>1574</v>
      </c>
      <c r="G391" t="s">
        <v>1575</v>
      </c>
      <c r="H391" t="s">
        <v>20</v>
      </c>
      <c r="K391">
        <v>391</v>
      </c>
    </row>
    <row r="392" spans="1:17">
      <c r="A392">
        <f t="shared" si="5"/>
        <v>387</v>
      </c>
      <c r="B392">
        <v>38</v>
      </c>
      <c r="C392" t="s">
        <v>752</v>
      </c>
      <c r="D392" t="s">
        <v>237</v>
      </c>
      <c r="E392" t="s">
        <v>481</v>
      </c>
      <c r="F392" t="s">
        <v>1576</v>
      </c>
      <c r="G392" t="s">
        <v>1577</v>
      </c>
      <c r="H392" t="s">
        <v>19</v>
      </c>
      <c r="I392" t="s">
        <v>296</v>
      </c>
      <c r="J392" t="s">
        <v>1578</v>
      </c>
      <c r="K392">
        <v>392</v>
      </c>
      <c r="L392">
        <v>25</v>
      </c>
      <c r="M392">
        <v>0</v>
      </c>
      <c r="N392">
        <v>0</v>
      </c>
      <c r="O392">
        <v>0</v>
      </c>
      <c r="P392">
        <v>0</v>
      </c>
      <c r="Q392">
        <v>0</v>
      </c>
    </row>
    <row r="393" spans="1:17">
      <c r="A393">
        <f t="shared" ref="A393:A456" si="6">A392+1</f>
        <v>388</v>
      </c>
      <c r="B393">
        <v>38</v>
      </c>
      <c r="C393" t="s">
        <v>752</v>
      </c>
      <c r="D393" t="s">
        <v>237</v>
      </c>
      <c r="E393" t="s">
        <v>481</v>
      </c>
      <c r="F393" t="s">
        <v>1579</v>
      </c>
      <c r="G393" t="s">
        <v>1580</v>
      </c>
      <c r="H393" t="s">
        <v>20</v>
      </c>
      <c r="K393">
        <v>393</v>
      </c>
    </row>
    <row r="394" spans="1:17">
      <c r="A394">
        <f t="shared" si="6"/>
        <v>389</v>
      </c>
      <c r="B394">
        <v>38</v>
      </c>
      <c r="C394" t="s">
        <v>752</v>
      </c>
      <c r="D394" t="s">
        <v>237</v>
      </c>
      <c r="E394" t="s">
        <v>481</v>
      </c>
      <c r="F394" t="s">
        <v>1581</v>
      </c>
      <c r="G394" t="s">
        <v>1582</v>
      </c>
      <c r="H394" t="s">
        <v>20</v>
      </c>
      <c r="K394">
        <v>394</v>
      </c>
    </row>
    <row r="395" spans="1:17">
      <c r="A395">
        <f t="shared" si="6"/>
        <v>390</v>
      </c>
      <c r="B395">
        <v>38</v>
      </c>
      <c r="C395" t="s">
        <v>752</v>
      </c>
      <c r="D395" t="s">
        <v>237</v>
      </c>
      <c r="E395" t="s">
        <v>481</v>
      </c>
      <c r="F395" t="s">
        <v>1583</v>
      </c>
      <c r="G395" t="s">
        <v>1584</v>
      </c>
      <c r="H395" t="s">
        <v>20</v>
      </c>
      <c r="K395">
        <v>395</v>
      </c>
    </row>
    <row r="396" spans="1:17">
      <c r="A396">
        <f t="shared" si="6"/>
        <v>391</v>
      </c>
      <c r="B396">
        <v>38</v>
      </c>
      <c r="C396" t="s">
        <v>752</v>
      </c>
      <c r="D396" t="s">
        <v>237</v>
      </c>
      <c r="E396" t="s">
        <v>481</v>
      </c>
      <c r="F396" t="s">
        <v>1585</v>
      </c>
      <c r="G396" t="s">
        <v>1586</v>
      </c>
      <c r="H396" t="s">
        <v>20</v>
      </c>
      <c r="K396">
        <v>396</v>
      </c>
    </row>
    <row r="397" spans="1:17">
      <c r="A397">
        <f t="shared" si="6"/>
        <v>392</v>
      </c>
      <c r="B397">
        <v>38</v>
      </c>
      <c r="C397" t="s">
        <v>752</v>
      </c>
      <c r="D397" t="s">
        <v>237</v>
      </c>
      <c r="E397" t="s">
        <v>481</v>
      </c>
      <c r="F397" t="s">
        <v>1587</v>
      </c>
      <c r="G397" t="s">
        <v>1588</v>
      </c>
      <c r="H397" t="s">
        <v>20</v>
      </c>
      <c r="K397">
        <v>397</v>
      </c>
    </row>
    <row r="398" spans="1:17">
      <c r="A398">
        <f t="shared" si="6"/>
        <v>393</v>
      </c>
      <c r="B398">
        <v>38</v>
      </c>
      <c r="C398" t="s">
        <v>752</v>
      </c>
      <c r="D398" t="s">
        <v>237</v>
      </c>
      <c r="E398" t="s">
        <v>481</v>
      </c>
      <c r="F398" t="s">
        <v>1589</v>
      </c>
      <c r="G398" t="s">
        <v>1590</v>
      </c>
      <c r="H398" t="s">
        <v>19</v>
      </c>
      <c r="I398" t="s">
        <v>296</v>
      </c>
      <c r="J398" t="s">
        <v>1591</v>
      </c>
      <c r="K398">
        <v>398</v>
      </c>
      <c r="L398">
        <v>13</v>
      </c>
      <c r="M398">
        <v>6</v>
      </c>
      <c r="N398">
        <v>0</v>
      </c>
      <c r="O398">
        <v>0</v>
      </c>
      <c r="P398">
        <v>0</v>
      </c>
      <c r="Q398">
        <v>0</v>
      </c>
    </row>
    <row r="399" spans="1:17">
      <c r="A399">
        <f t="shared" si="6"/>
        <v>394</v>
      </c>
      <c r="B399">
        <v>38</v>
      </c>
      <c r="C399" t="s">
        <v>752</v>
      </c>
      <c r="D399" t="s">
        <v>237</v>
      </c>
      <c r="E399" t="s">
        <v>481</v>
      </c>
      <c r="F399" t="s">
        <v>1592</v>
      </c>
      <c r="G399" t="s">
        <v>1593</v>
      </c>
      <c r="H399" t="s">
        <v>19</v>
      </c>
      <c r="I399" t="s">
        <v>296</v>
      </c>
      <c r="J399" t="s">
        <v>1594</v>
      </c>
      <c r="K399">
        <v>399</v>
      </c>
      <c r="L399">
        <v>12</v>
      </c>
      <c r="M399">
        <v>6</v>
      </c>
      <c r="N399">
        <v>0</v>
      </c>
      <c r="O399">
        <v>0</v>
      </c>
      <c r="P399">
        <v>0</v>
      </c>
      <c r="Q399">
        <v>0</v>
      </c>
    </row>
    <row r="400" spans="1:17">
      <c r="A400">
        <f t="shared" si="6"/>
        <v>395</v>
      </c>
      <c r="B400">
        <v>38</v>
      </c>
      <c r="C400" t="s">
        <v>752</v>
      </c>
      <c r="D400" t="s">
        <v>237</v>
      </c>
      <c r="E400" t="s">
        <v>481</v>
      </c>
      <c r="F400" t="s">
        <v>1595</v>
      </c>
      <c r="G400" t="s">
        <v>1596</v>
      </c>
      <c r="H400" t="s">
        <v>19</v>
      </c>
      <c r="I400" t="s">
        <v>296</v>
      </c>
      <c r="J400" t="s">
        <v>1597</v>
      </c>
      <c r="K400">
        <v>400</v>
      </c>
      <c r="L400">
        <v>17</v>
      </c>
      <c r="M400">
        <v>6</v>
      </c>
      <c r="N400">
        <v>0</v>
      </c>
      <c r="O400">
        <v>0</v>
      </c>
      <c r="P400">
        <v>0</v>
      </c>
      <c r="Q400">
        <v>0</v>
      </c>
    </row>
    <row r="401" spans="1:17">
      <c r="A401">
        <f t="shared" si="6"/>
        <v>396</v>
      </c>
      <c r="B401">
        <v>38</v>
      </c>
      <c r="C401" t="s">
        <v>752</v>
      </c>
      <c r="D401" t="s">
        <v>237</v>
      </c>
      <c r="E401" t="s">
        <v>481</v>
      </c>
      <c r="F401" t="s">
        <v>1598</v>
      </c>
      <c r="G401" t="s">
        <v>1599</v>
      </c>
      <c r="H401" t="s">
        <v>19</v>
      </c>
      <c r="I401" t="s">
        <v>296</v>
      </c>
      <c r="J401" t="s">
        <v>1600</v>
      </c>
      <c r="K401">
        <v>401</v>
      </c>
      <c r="L401">
        <v>27</v>
      </c>
      <c r="M401">
        <v>22</v>
      </c>
      <c r="N401">
        <v>22</v>
      </c>
      <c r="O401">
        <v>16</v>
      </c>
      <c r="P401">
        <v>16</v>
      </c>
      <c r="Q401">
        <v>16</v>
      </c>
    </row>
    <row r="402" spans="1:17">
      <c r="A402">
        <f t="shared" si="6"/>
        <v>397</v>
      </c>
      <c r="B402">
        <v>38</v>
      </c>
      <c r="C402" t="s">
        <v>752</v>
      </c>
      <c r="D402" t="s">
        <v>237</v>
      </c>
      <c r="E402" t="s">
        <v>481</v>
      </c>
      <c r="F402" t="s">
        <v>1601</v>
      </c>
      <c r="G402" t="s">
        <v>1602</v>
      </c>
      <c r="H402" t="s">
        <v>19</v>
      </c>
      <c r="I402" t="s">
        <v>296</v>
      </c>
      <c r="J402" t="s">
        <v>1603</v>
      </c>
      <c r="K402">
        <v>402</v>
      </c>
      <c r="L402">
        <v>31</v>
      </c>
      <c r="M402">
        <v>22</v>
      </c>
      <c r="N402">
        <v>22</v>
      </c>
      <c r="O402">
        <v>16</v>
      </c>
      <c r="P402">
        <v>16</v>
      </c>
      <c r="Q402">
        <v>16</v>
      </c>
    </row>
    <row r="403" spans="1:17">
      <c r="A403">
        <f t="shared" si="6"/>
        <v>398</v>
      </c>
      <c r="B403">
        <v>38</v>
      </c>
      <c r="C403" t="s">
        <v>752</v>
      </c>
      <c r="D403" t="s">
        <v>237</v>
      </c>
      <c r="E403" t="s">
        <v>481</v>
      </c>
      <c r="F403" t="s">
        <v>1604</v>
      </c>
      <c r="G403" t="s">
        <v>1605</v>
      </c>
      <c r="H403" t="s">
        <v>20</v>
      </c>
      <c r="K403">
        <v>403</v>
      </c>
    </row>
    <row r="404" spans="1:17">
      <c r="A404">
        <f t="shared" si="6"/>
        <v>399</v>
      </c>
      <c r="B404">
        <v>38</v>
      </c>
      <c r="C404" t="s">
        <v>752</v>
      </c>
      <c r="D404" t="s">
        <v>237</v>
      </c>
      <c r="E404" t="s">
        <v>481</v>
      </c>
      <c r="F404" t="s">
        <v>1606</v>
      </c>
      <c r="G404" t="s">
        <v>1607</v>
      </c>
      <c r="H404" t="s">
        <v>20</v>
      </c>
      <c r="K404">
        <v>404</v>
      </c>
    </row>
    <row r="405" spans="1:17">
      <c r="A405">
        <f t="shared" si="6"/>
        <v>400</v>
      </c>
      <c r="B405">
        <v>38</v>
      </c>
      <c r="C405" t="s">
        <v>752</v>
      </c>
      <c r="D405" t="s">
        <v>237</v>
      </c>
      <c r="E405" t="s">
        <v>481</v>
      </c>
      <c r="F405" t="s">
        <v>1608</v>
      </c>
      <c r="G405" t="s">
        <v>1609</v>
      </c>
      <c r="H405" t="s">
        <v>20</v>
      </c>
      <c r="K405">
        <v>405</v>
      </c>
    </row>
    <row r="406" spans="1:17">
      <c r="A406">
        <f t="shared" si="6"/>
        <v>401</v>
      </c>
      <c r="B406">
        <v>38</v>
      </c>
      <c r="C406" t="s">
        <v>752</v>
      </c>
      <c r="D406" t="s">
        <v>237</v>
      </c>
      <c r="E406" t="s">
        <v>481</v>
      </c>
      <c r="F406" t="s">
        <v>1610</v>
      </c>
      <c r="G406" t="s">
        <v>1611</v>
      </c>
      <c r="H406" t="s">
        <v>19</v>
      </c>
      <c r="I406" t="s">
        <v>296</v>
      </c>
      <c r="J406" t="s">
        <v>1612</v>
      </c>
      <c r="K406">
        <v>406</v>
      </c>
      <c r="L406">
        <v>45</v>
      </c>
      <c r="M406">
        <v>0</v>
      </c>
      <c r="N406">
        <v>0</v>
      </c>
      <c r="O406">
        <v>0</v>
      </c>
      <c r="P406">
        <v>0</v>
      </c>
      <c r="Q406">
        <v>0</v>
      </c>
    </row>
    <row r="407" spans="1:17">
      <c r="A407">
        <f t="shared" si="6"/>
        <v>402</v>
      </c>
      <c r="B407">
        <v>38</v>
      </c>
      <c r="C407" t="s">
        <v>752</v>
      </c>
      <c r="D407" t="s">
        <v>237</v>
      </c>
      <c r="E407" t="s">
        <v>481</v>
      </c>
      <c r="F407" t="s">
        <v>1613</v>
      </c>
      <c r="G407" t="s">
        <v>1614</v>
      </c>
      <c r="H407" t="s">
        <v>20</v>
      </c>
      <c r="K407">
        <v>407</v>
      </c>
    </row>
    <row r="408" spans="1:17">
      <c r="A408">
        <f t="shared" si="6"/>
        <v>403</v>
      </c>
      <c r="B408">
        <v>38</v>
      </c>
      <c r="C408" t="s">
        <v>752</v>
      </c>
      <c r="D408" t="s">
        <v>237</v>
      </c>
      <c r="E408" t="s">
        <v>481</v>
      </c>
      <c r="F408" t="s">
        <v>1615</v>
      </c>
      <c r="G408" t="s">
        <v>1616</v>
      </c>
      <c r="H408" t="s">
        <v>20</v>
      </c>
      <c r="K408">
        <v>408</v>
      </c>
    </row>
    <row r="409" spans="1:17">
      <c r="A409">
        <f t="shared" si="6"/>
        <v>404</v>
      </c>
      <c r="B409">
        <v>38</v>
      </c>
      <c r="C409" t="s">
        <v>752</v>
      </c>
      <c r="D409" t="s">
        <v>237</v>
      </c>
      <c r="E409" t="s">
        <v>481</v>
      </c>
      <c r="F409" t="s">
        <v>1617</v>
      </c>
      <c r="G409" t="s">
        <v>1618</v>
      </c>
      <c r="H409" t="s">
        <v>20</v>
      </c>
      <c r="K409">
        <v>409</v>
      </c>
    </row>
    <row r="410" spans="1:17">
      <c r="A410">
        <f t="shared" si="6"/>
        <v>405</v>
      </c>
      <c r="B410">
        <v>38</v>
      </c>
      <c r="C410" t="s">
        <v>752</v>
      </c>
      <c r="D410" t="s">
        <v>237</v>
      </c>
      <c r="E410" t="s">
        <v>481</v>
      </c>
      <c r="F410" t="s">
        <v>1619</v>
      </c>
      <c r="G410" t="s">
        <v>1620</v>
      </c>
      <c r="H410" t="s">
        <v>20</v>
      </c>
      <c r="K410">
        <v>410</v>
      </c>
    </row>
    <row r="411" spans="1:17">
      <c r="A411">
        <f t="shared" si="6"/>
        <v>406</v>
      </c>
      <c r="B411">
        <v>38</v>
      </c>
      <c r="C411" t="s">
        <v>752</v>
      </c>
      <c r="D411" t="s">
        <v>237</v>
      </c>
      <c r="E411" t="s">
        <v>481</v>
      </c>
      <c r="F411" t="s">
        <v>1621</v>
      </c>
      <c r="G411" t="s">
        <v>1622</v>
      </c>
      <c r="H411" t="s">
        <v>20</v>
      </c>
      <c r="K411">
        <v>411</v>
      </c>
    </row>
    <row r="412" spans="1:17">
      <c r="A412">
        <f t="shared" si="6"/>
        <v>407</v>
      </c>
      <c r="B412">
        <v>38</v>
      </c>
      <c r="C412" t="s">
        <v>752</v>
      </c>
      <c r="D412" t="s">
        <v>237</v>
      </c>
      <c r="E412" t="s">
        <v>481</v>
      </c>
      <c r="F412" t="s">
        <v>1623</v>
      </c>
      <c r="G412" t="s">
        <v>1624</v>
      </c>
      <c r="H412" t="s">
        <v>20</v>
      </c>
      <c r="K412">
        <v>412</v>
      </c>
    </row>
    <row r="413" spans="1:17">
      <c r="A413">
        <f t="shared" si="6"/>
        <v>408</v>
      </c>
      <c r="B413">
        <v>38</v>
      </c>
      <c r="C413" t="s">
        <v>752</v>
      </c>
      <c r="D413" t="s">
        <v>237</v>
      </c>
      <c r="E413" t="s">
        <v>481</v>
      </c>
      <c r="F413" t="s">
        <v>1625</v>
      </c>
      <c r="G413" t="s">
        <v>1626</v>
      </c>
      <c r="H413" t="s">
        <v>20</v>
      </c>
      <c r="K413">
        <v>413</v>
      </c>
    </row>
    <row r="414" spans="1:17">
      <c r="A414">
        <f t="shared" si="6"/>
        <v>409</v>
      </c>
      <c r="B414">
        <v>38</v>
      </c>
      <c r="C414" t="s">
        <v>752</v>
      </c>
      <c r="D414" t="s">
        <v>237</v>
      </c>
      <c r="E414" t="s">
        <v>481</v>
      </c>
      <c r="F414" t="s">
        <v>1627</v>
      </c>
      <c r="G414" t="s">
        <v>1628</v>
      </c>
      <c r="H414" t="s">
        <v>19</v>
      </c>
      <c r="I414" t="s">
        <v>296</v>
      </c>
      <c r="J414" t="s">
        <v>1629</v>
      </c>
      <c r="K414">
        <v>414</v>
      </c>
      <c r="L414">
        <v>40</v>
      </c>
      <c r="M414">
        <v>0</v>
      </c>
      <c r="N414">
        <v>0</v>
      </c>
      <c r="O414">
        <v>0</v>
      </c>
      <c r="P414">
        <v>0</v>
      </c>
      <c r="Q414">
        <v>0</v>
      </c>
    </row>
    <row r="415" spans="1:17">
      <c r="A415">
        <f t="shared" si="6"/>
        <v>410</v>
      </c>
      <c r="B415">
        <v>38</v>
      </c>
      <c r="C415" t="s">
        <v>752</v>
      </c>
      <c r="D415" t="s">
        <v>237</v>
      </c>
      <c r="E415" t="s">
        <v>481</v>
      </c>
      <c r="F415" t="s">
        <v>1630</v>
      </c>
      <c r="G415" t="s">
        <v>1631</v>
      </c>
      <c r="H415" t="s">
        <v>19</v>
      </c>
      <c r="I415" t="s">
        <v>296</v>
      </c>
      <c r="J415" t="s">
        <v>1632</v>
      </c>
      <c r="K415">
        <v>415</v>
      </c>
      <c r="L415">
        <v>49</v>
      </c>
      <c r="M415">
        <v>0</v>
      </c>
      <c r="N415">
        <v>0</v>
      </c>
      <c r="O415">
        <v>0</v>
      </c>
      <c r="P415">
        <v>0</v>
      </c>
      <c r="Q415">
        <v>0</v>
      </c>
    </row>
    <row r="416" spans="1:17">
      <c r="A416">
        <f t="shared" si="6"/>
        <v>411</v>
      </c>
      <c r="B416">
        <v>38</v>
      </c>
      <c r="C416" t="s">
        <v>752</v>
      </c>
      <c r="D416" t="s">
        <v>237</v>
      </c>
      <c r="E416" t="s">
        <v>481</v>
      </c>
      <c r="F416" t="s">
        <v>1633</v>
      </c>
      <c r="G416" t="s">
        <v>1634</v>
      </c>
      <c r="H416" t="s">
        <v>20</v>
      </c>
      <c r="K416">
        <v>416</v>
      </c>
    </row>
    <row r="417" spans="1:17">
      <c r="A417">
        <f t="shared" si="6"/>
        <v>412</v>
      </c>
      <c r="B417">
        <v>38</v>
      </c>
      <c r="C417" t="s">
        <v>752</v>
      </c>
      <c r="D417" t="s">
        <v>237</v>
      </c>
      <c r="E417" t="s">
        <v>481</v>
      </c>
      <c r="F417" t="s">
        <v>1635</v>
      </c>
      <c r="G417" t="s">
        <v>1636</v>
      </c>
      <c r="H417" t="s">
        <v>20</v>
      </c>
      <c r="K417">
        <v>417</v>
      </c>
    </row>
    <row r="418" spans="1:17">
      <c r="A418">
        <f t="shared" si="6"/>
        <v>413</v>
      </c>
      <c r="B418">
        <v>38</v>
      </c>
      <c r="C418" t="s">
        <v>752</v>
      </c>
      <c r="D418" t="s">
        <v>237</v>
      </c>
      <c r="E418" t="s">
        <v>481</v>
      </c>
      <c r="F418" t="s">
        <v>1637</v>
      </c>
      <c r="G418" t="s">
        <v>1638</v>
      </c>
      <c r="H418" t="s">
        <v>20</v>
      </c>
      <c r="K418">
        <v>418</v>
      </c>
    </row>
    <row r="419" spans="1:17">
      <c r="A419">
        <f t="shared" si="6"/>
        <v>414</v>
      </c>
      <c r="B419">
        <v>38</v>
      </c>
      <c r="C419" t="s">
        <v>752</v>
      </c>
      <c r="D419" t="s">
        <v>237</v>
      </c>
      <c r="E419" t="s">
        <v>481</v>
      </c>
      <c r="F419" t="s">
        <v>1639</v>
      </c>
      <c r="G419" t="s">
        <v>1640</v>
      </c>
      <c r="H419" t="s">
        <v>20</v>
      </c>
      <c r="K419">
        <v>419</v>
      </c>
    </row>
    <row r="420" spans="1:17">
      <c r="A420">
        <f t="shared" si="6"/>
        <v>415</v>
      </c>
      <c r="B420">
        <v>38</v>
      </c>
      <c r="C420" t="s">
        <v>752</v>
      </c>
      <c r="D420" t="s">
        <v>237</v>
      </c>
      <c r="E420" t="s">
        <v>481</v>
      </c>
      <c r="F420" t="s">
        <v>1641</v>
      </c>
      <c r="G420" t="s">
        <v>1642</v>
      </c>
      <c r="H420" t="s">
        <v>20</v>
      </c>
      <c r="K420">
        <v>420</v>
      </c>
    </row>
    <row r="421" spans="1:17">
      <c r="A421">
        <f t="shared" si="6"/>
        <v>416</v>
      </c>
      <c r="B421">
        <v>38</v>
      </c>
      <c r="C421" t="s">
        <v>752</v>
      </c>
      <c r="D421" t="s">
        <v>237</v>
      </c>
      <c r="E421" t="s">
        <v>481</v>
      </c>
      <c r="F421" t="s">
        <v>1643</v>
      </c>
      <c r="G421" t="s">
        <v>1644</v>
      </c>
      <c r="H421" t="s">
        <v>19</v>
      </c>
      <c r="I421" t="s">
        <v>296</v>
      </c>
      <c r="J421" t="s">
        <v>1645</v>
      </c>
      <c r="K421">
        <v>421</v>
      </c>
      <c r="L421">
        <v>34</v>
      </c>
      <c r="M421">
        <v>0</v>
      </c>
      <c r="N421">
        <v>0</v>
      </c>
      <c r="O421">
        <v>0</v>
      </c>
      <c r="P421">
        <v>0</v>
      </c>
      <c r="Q421">
        <v>0</v>
      </c>
    </row>
    <row r="422" spans="1:17">
      <c r="A422">
        <f t="shared" si="6"/>
        <v>417</v>
      </c>
      <c r="B422">
        <v>38</v>
      </c>
      <c r="C422" t="s">
        <v>752</v>
      </c>
      <c r="D422" t="s">
        <v>237</v>
      </c>
      <c r="E422" t="s">
        <v>481</v>
      </c>
      <c r="F422" t="s">
        <v>1646</v>
      </c>
      <c r="G422" t="s">
        <v>1647</v>
      </c>
      <c r="H422" t="s">
        <v>20</v>
      </c>
      <c r="K422">
        <v>422</v>
      </c>
    </row>
    <row r="423" spans="1:17">
      <c r="A423">
        <f t="shared" si="6"/>
        <v>418</v>
      </c>
      <c r="B423">
        <v>38</v>
      </c>
      <c r="C423" t="s">
        <v>752</v>
      </c>
      <c r="D423" t="s">
        <v>237</v>
      </c>
      <c r="E423" t="s">
        <v>481</v>
      </c>
      <c r="F423" t="s">
        <v>1648</v>
      </c>
      <c r="G423" t="s">
        <v>1649</v>
      </c>
      <c r="H423" t="s">
        <v>20</v>
      </c>
      <c r="K423">
        <v>423</v>
      </c>
    </row>
    <row r="424" spans="1:17">
      <c r="A424">
        <f t="shared" si="6"/>
        <v>419</v>
      </c>
      <c r="B424">
        <v>38</v>
      </c>
      <c r="C424" t="s">
        <v>752</v>
      </c>
      <c r="D424" t="s">
        <v>237</v>
      </c>
      <c r="E424" t="s">
        <v>481</v>
      </c>
      <c r="F424" t="s">
        <v>1650</v>
      </c>
      <c r="G424" t="s">
        <v>1651</v>
      </c>
      <c r="H424" t="s">
        <v>20</v>
      </c>
      <c r="K424">
        <v>424</v>
      </c>
    </row>
    <row r="425" spans="1:17">
      <c r="A425">
        <f t="shared" si="6"/>
        <v>420</v>
      </c>
      <c r="B425">
        <v>38</v>
      </c>
      <c r="C425" t="s">
        <v>752</v>
      </c>
      <c r="D425" t="s">
        <v>237</v>
      </c>
      <c r="E425" t="s">
        <v>481</v>
      </c>
      <c r="F425" t="s">
        <v>1652</v>
      </c>
      <c r="G425" t="s">
        <v>1653</v>
      </c>
      <c r="H425" t="s">
        <v>20</v>
      </c>
      <c r="K425">
        <v>425</v>
      </c>
    </row>
    <row r="426" spans="1:17">
      <c r="A426">
        <f t="shared" si="6"/>
        <v>421</v>
      </c>
      <c r="B426">
        <v>38</v>
      </c>
      <c r="C426" t="s">
        <v>752</v>
      </c>
      <c r="D426" t="s">
        <v>237</v>
      </c>
      <c r="E426" t="s">
        <v>481</v>
      </c>
      <c r="F426" t="s">
        <v>1654</v>
      </c>
      <c r="G426" t="s">
        <v>1655</v>
      </c>
      <c r="H426" t="s">
        <v>20</v>
      </c>
      <c r="K426">
        <v>426</v>
      </c>
    </row>
    <row r="427" spans="1:17">
      <c r="A427">
        <f t="shared" si="6"/>
        <v>422</v>
      </c>
      <c r="B427">
        <v>38</v>
      </c>
      <c r="C427" t="s">
        <v>752</v>
      </c>
      <c r="D427" t="s">
        <v>237</v>
      </c>
      <c r="E427" t="s">
        <v>481</v>
      </c>
      <c r="F427" t="s">
        <v>1656</v>
      </c>
      <c r="G427" t="s">
        <v>1657</v>
      </c>
      <c r="H427" t="s">
        <v>20</v>
      </c>
      <c r="K427">
        <v>427</v>
      </c>
    </row>
    <row r="428" spans="1:17">
      <c r="A428">
        <f t="shared" si="6"/>
        <v>423</v>
      </c>
      <c r="B428">
        <v>38</v>
      </c>
      <c r="C428" t="s">
        <v>752</v>
      </c>
      <c r="D428" t="s">
        <v>237</v>
      </c>
      <c r="E428" t="s">
        <v>481</v>
      </c>
      <c r="F428" t="s">
        <v>1658</v>
      </c>
      <c r="G428" t="s">
        <v>1659</v>
      </c>
      <c r="H428" t="s">
        <v>20</v>
      </c>
      <c r="K428">
        <v>428</v>
      </c>
    </row>
    <row r="429" spans="1:17">
      <c r="A429">
        <f t="shared" si="6"/>
        <v>424</v>
      </c>
      <c r="B429">
        <v>38</v>
      </c>
      <c r="C429" t="s">
        <v>752</v>
      </c>
      <c r="D429" t="s">
        <v>237</v>
      </c>
      <c r="E429" t="s">
        <v>481</v>
      </c>
      <c r="F429" t="s">
        <v>1660</v>
      </c>
      <c r="G429" t="s">
        <v>1661</v>
      </c>
      <c r="H429" t="s">
        <v>20</v>
      </c>
      <c r="K429">
        <v>429</v>
      </c>
    </row>
    <row r="430" spans="1:17">
      <c r="A430">
        <f t="shared" si="6"/>
        <v>425</v>
      </c>
      <c r="B430">
        <v>38</v>
      </c>
      <c r="C430" t="s">
        <v>752</v>
      </c>
      <c r="D430" t="s">
        <v>237</v>
      </c>
      <c r="E430" t="s">
        <v>481</v>
      </c>
      <c r="F430" t="s">
        <v>1662</v>
      </c>
      <c r="G430" t="s">
        <v>1663</v>
      </c>
      <c r="H430" t="s">
        <v>20</v>
      </c>
      <c r="K430">
        <v>430</v>
      </c>
    </row>
    <row r="431" spans="1:17">
      <c r="A431">
        <f t="shared" si="6"/>
        <v>426</v>
      </c>
      <c r="B431">
        <v>38</v>
      </c>
      <c r="C431" t="s">
        <v>752</v>
      </c>
      <c r="D431" t="s">
        <v>237</v>
      </c>
      <c r="E431" t="s">
        <v>481</v>
      </c>
      <c r="F431" t="s">
        <v>1664</v>
      </c>
      <c r="G431" t="s">
        <v>1665</v>
      </c>
      <c r="H431" t="s">
        <v>20</v>
      </c>
      <c r="K431">
        <v>431</v>
      </c>
    </row>
    <row r="432" spans="1:17">
      <c r="A432">
        <f t="shared" si="6"/>
        <v>427</v>
      </c>
      <c r="B432">
        <v>38</v>
      </c>
      <c r="C432" t="s">
        <v>752</v>
      </c>
      <c r="D432" t="s">
        <v>237</v>
      </c>
      <c r="E432" t="s">
        <v>481</v>
      </c>
      <c r="F432" t="s">
        <v>1666</v>
      </c>
      <c r="G432" t="s">
        <v>1667</v>
      </c>
      <c r="H432" t="s">
        <v>20</v>
      </c>
      <c r="K432">
        <v>432</v>
      </c>
    </row>
    <row r="433" spans="1:17">
      <c r="A433">
        <f t="shared" si="6"/>
        <v>428</v>
      </c>
      <c r="B433">
        <v>7</v>
      </c>
      <c r="C433" t="s">
        <v>1668</v>
      </c>
      <c r="D433" t="s">
        <v>217</v>
      </c>
      <c r="E433" t="s">
        <v>268</v>
      </c>
      <c r="F433" t="s">
        <v>1669</v>
      </c>
      <c r="G433" t="s">
        <v>1670</v>
      </c>
      <c r="H433" t="s">
        <v>20</v>
      </c>
      <c r="K433">
        <v>433</v>
      </c>
    </row>
    <row r="434" spans="1:17">
      <c r="A434">
        <f t="shared" si="6"/>
        <v>429</v>
      </c>
      <c r="B434">
        <v>7</v>
      </c>
      <c r="C434" t="s">
        <v>1668</v>
      </c>
      <c r="D434" t="s">
        <v>217</v>
      </c>
      <c r="E434" t="s">
        <v>268</v>
      </c>
      <c r="F434" t="s">
        <v>1671</v>
      </c>
      <c r="G434" t="s">
        <v>1672</v>
      </c>
      <c r="H434" t="s">
        <v>19</v>
      </c>
      <c r="I434" t="s">
        <v>296</v>
      </c>
      <c r="J434" t="s">
        <v>1673</v>
      </c>
      <c r="K434">
        <v>434</v>
      </c>
      <c r="L434">
        <v>22</v>
      </c>
      <c r="M434">
        <v>16</v>
      </c>
      <c r="N434">
        <v>16</v>
      </c>
      <c r="O434">
        <v>16</v>
      </c>
      <c r="P434">
        <v>16</v>
      </c>
      <c r="Q434">
        <v>16</v>
      </c>
    </row>
    <row r="435" spans="1:17">
      <c r="A435">
        <f t="shared" si="6"/>
        <v>430</v>
      </c>
      <c r="B435">
        <v>7</v>
      </c>
      <c r="C435" t="s">
        <v>1668</v>
      </c>
      <c r="D435" t="s">
        <v>217</v>
      </c>
      <c r="E435" t="s">
        <v>268</v>
      </c>
      <c r="F435" t="s">
        <v>1674</v>
      </c>
      <c r="G435" t="s">
        <v>1675</v>
      </c>
      <c r="H435" t="s">
        <v>19</v>
      </c>
      <c r="I435" t="s">
        <v>296</v>
      </c>
      <c r="J435" t="s">
        <v>1676</v>
      </c>
      <c r="K435">
        <v>435</v>
      </c>
      <c r="L435">
        <v>23</v>
      </c>
      <c r="M435">
        <v>16</v>
      </c>
      <c r="N435">
        <v>16</v>
      </c>
      <c r="O435">
        <v>16</v>
      </c>
      <c r="P435">
        <v>16</v>
      </c>
      <c r="Q435">
        <v>16</v>
      </c>
    </row>
    <row r="436" spans="1:17">
      <c r="A436">
        <f t="shared" si="6"/>
        <v>431</v>
      </c>
      <c r="B436">
        <v>7</v>
      </c>
      <c r="C436" t="s">
        <v>1668</v>
      </c>
      <c r="D436" t="s">
        <v>217</v>
      </c>
      <c r="E436" t="s">
        <v>268</v>
      </c>
      <c r="F436" t="s">
        <v>1677</v>
      </c>
      <c r="G436" t="s">
        <v>1678</v>
      </c>
      <c r="H436" t="s">
        <v>19</v>
      </c>
      <c r="I436" t="s">
        <v>296</v>
      </c>
      <c r="J436" t="s">
        <v>1679</v>
      </c>
      <c r="K436">
        <v>436</v>
      </c>
      <c r="L436">
        <v>26</v>
      </c>
      <c r="M436">
        <v>16</v>
      </c>
      <c r="N436">
        <v>16</v>
      </c>
      <c r="O436">
        <v>16</v>
      </c>
      <c r="P436">
        <v>16</v>
      </c>
      <c r="Q436">
        <v>16</v>
      </c>
    </row>
    <row r="437" spans="1:17">
      <c r="A437">
        <f t="shared" si="6"/>
        <v>432</v>
      </c>
      <c r="B437">
        <v>7</v>
      </c>
      <c r="C437" t="s">
        <v>1668</v>
      </c>
      <c r="D437" t="s">
        <v>217</v>
      </c>
      <c r="E437" t="s">
        <v>268</v>
      </c>
      <c r="F437" t="s">
        <v>1680</v>
      </c>
      <c r="G437" t="s">
        <v>1681</v>
      </c>
      <c r="H437" t="s">
        <v>20</v>
      </c>
      <c r="K437">
        <v>437</v>
      </c>
    </row>
    <row r="438" spans="1:17">
      <c r="A438">
        <f t="shared" si="6"/>
        <v>433</v>
      </c>
      <c r="B438">
        <v>7</v>
      </c>
      <c r="C438" t="s">
        <v>1668</v>
      </c>
      <c r="D438" t="s">
        <v>217</v>
      </c>
      <c r="E438" t="s">
        <v>268</v>
      </c>
      <c r="F438" t="s">
        <v>1682</v>
      </c>
      <c r="G438" t="s">
        <v>1683</v>
      </c>
      <c r="H438" t="s">
        <v>20</v>
      </c>
      <c r="K438">
        <v>438</v>
      </c>
    </row>
    <row r="439" spans="1:17">
      <c r="A439">
        <f t="shared" si="6"/>
        <v>434</v>
      </c>
      <c r="B439">
        <v>7</v>
      </c>
      <c r="C439" t="s">
        <v>1668</v>
      </c>
      <c r="D439" t="s">
        <v>217</v>
      </c>
      <c r="E439" t="s">
        <v>268</v>
      </c>
      <c r="F439" t="s">
        <v>1684</v>
      </c>
      <c r="G439" t="s">
        <v>1685</v>
      </c>
      <c r="H439" t="s">
        <v>20</v>
      </c>
      <c r="K439">
        <v>439</v>
      </c>
    </row>
    <row r="440" spans="1:17">
      <c r="A440">
        <f t="shared" si="6"/>
        <v>435</v>
      </c>
      <c r="B440">
        <v>7</v>
      </c>
      <c r="C440" t="s">
        <v>1668</v>
      </c>
      <c r="D440" t="s">
        <v>217</v>
      </c>
      <c r="E440" t="s">
        <v>268</v>
      </c>
      <c r="F440" t="s">
        <v>1686</v>
      </c>
      <c r="G440" t="s">
        <v>1687</v>
      </c>
      <c r="H440" t="s">
        <v>20</v>
      </c>
      <c r="K440">
        <v>440</v>
      </c>
    </row>
    <row r="441" spans="1:17">
      <c r="A441">
        <f t="shared" si="6"/>
        <v>436</v>
      </c>
      <c r="B441">
        <v>7</v>
      </c>
      <c r="C441" t="s">
        <v>1668</v>
      </c>
      <c r="D441" t="s">
        <v>217</v>
      </c>
      <c r="E441" t="s">
        <v>268</v>
      </c>
      <c r="F441" t="s">
        <v>1688</v>
      </c>
      <c r="G441" t="s">
        <v>1689</v>
      </c>
      <c r="H441" t="s">
        <v>20</v>
      </c>
      <c r="K441">
        <v>441</v>
      </c>
    </row>
    <row r="442" spans="1:17">
      <c r="A442">
        <f t="shared" si="6"/>
        <v>437</v>
      </c>
      <c r="B442">
        <v>7</v>
      </c>
      <c r="C442" t="s">
        <v>1668</v>
      </c>
      <c r="D442" t="s">
        <v>217</v>
      </c>
      <c r="E442" t="s">
        <v>268</v>
      </c>
      <c r="F442" t="s">
        <v>1690</v>
      </c>
      <c r="G442" t="s">
        <v>1691</v>
      </c>
      <c r="H442" t="s">
        <v>20</v>
      </c>
      <c r="K442">
        <v>442</v>
      </c>
    </row>
    <row r="443" spans="1:17">
      <c r="A443">
        <f t="shared" si="6"/>
        <v>438</v>
      </c>
      <c r="B443">
        <v>7</v>
      </c>
      <c r="C443" t="s">
        <v>1668</v>
      </c>
      <c r="D443" t="s">
        <v>217</v>
      </c>
      <c r="E443" t="s">
        <v>268</v>
      </c>
      <c r="F443" t="s">
        <v>1692</v>
      </c>
      <c r="G443" t="s">
        <v>1693</v>
      </c>
      <c r="H443" t="s">
        <v>20</v>
      </c>
      <c r="K443">
        <v>443</v>
      </c>
    </row>
    <row r="444" spans="1:17">
      <c r="A444">
        <f t="shared" si="6"/>
        <v>439</v>
      </c>
      <c r="B444">
        <v>7</v>
      </c>
      <c r="C444" t="s">
        <v>1668</v>
      </c>
      <c r="D444" t="s">
        <v>217</v>
      </c>
      <c r="E444" t="s">
        <v>268</v>
      </c>
      <c r="F444" t="s">
        <v>1694</v>
      </c>
      <c r="G444" t="s">
        <v>1695</v>
      </c>
      <c r="H444" t="s">
        <v>20</v>
      </c>
      <c r="K444">
        <v>444</v>
      </c>
    </row>
    <row r="445" spans="1:17">
      <c r="A445">
        <f t="shared" si="6"/>
        <v>440</v>
      </c>
      <c r="B445">
        <v>7</v>
      </c>
      <c r="C445" t="s">
        <v>1668</v>
      </c>
      <c r="D445" t="s">
        <v>217</v>
      </c>
      <c r="E445" t="s">
        <v>268</v>
      </c>
      <c r="F445" t="s">
        <v>1696</v>
      </c>
      <c r="G445" t="s">
        <v>1697</v>
      </c>
      <c r="H445" t="s">
        <v>20</v>
      </c>
      <c r="K445">
        <v>445</v>
      </c>
    </row>
    <row r="446" spans="1:17">
      <c r="A446">
        <f t="shared" si="6"/>
        <v>441</v>
      </c>
      <c r="B446">
        <v>39</v>
      </c>
      <c r="C446" t="s">
        <v>969</v>
      </c>
      <c r="D446" t="s">
        <v>191</v>
      </c>
      <c r="E446" t="s">
        <v>488</v>
      </c>
      <c r="F446" t="s">
        <v>1698</v>
      </c>
      <c r="G446" t="s">
        <v>1699</v>
      </c>
      <c r="H446" t="s">
        <v>20</v>
      </c>
      <c r="K446">
        <v>446</v>
      </c>
    </row>
    <row r="447" spans="1:17">
      <c r="A447">
        <f t="shared" si="6"/>
        <v>442</v>
      </c>
      <c r="B447">
        <v>39</v>
      </c>
      <c r="C447" t="s">
        <v>969</v>
      </c>
      <c r="D447" t="s">
        <v>191</v>
      </c>
      <c r="E447" t="s">
        <v>488</v>
      </c>
      <c r="F447" t="s">
        <v>1700</v>
      </c>
      <c r="G447" t="s">
        <v>1701</v>
      </c>
      <c r="H447" t="s">
        <v>20</v>
      </c>
      <c r="K447">
        <v>447</v>
      </c>
    </row>
    <row r="448" spans="1:17">
      <c r="A448">
        <f t="shared" si="6"/>
        <v>443</v>
      </c>
      <c r="B448">
        <v>39</v>
      </c>
      <c r="C448" t="s">
        <v>969</v>
      </c>
      <c r="D448" t="s">
        <v>191</v>
      </c>
      <c r="E448" t="s">
        <v>488</v>
      </c>
      <c r="F448" t="s">
        <v>1702</v>
      </c>
      <c r="G448" t="s">
        <v>1703</v>
      </c>
      <c r="H448" t="s">
        <v>19</v>
      </c>
      <c r="J448" t="s">
        <v>1704</v>
      </c>
      <c r="K448">
        <v>448</v>
      </c>
      <c r="L448">
        <v>27</v>
      </c>
      <c r="M448">
        <v>0</v>
      </c>
      <c r="N448">
        <v>0</v>
      </c>
      <c r="O448">
        <v>0</v>
      </c>
      <c r="P448">
        <v>0</v>
      </c>
      <c r="Q448">
        <v>0</v>
      </c>
    </row>
    <row r="449" spans="1:17">
      <c r="A449">
        <f t="shared" si="6"/>
        <v>444</v>
      </c>
      <c r="B449">
        <v>39</v>
      </c>
      <c r="C449" t="s">
        <v>969</v>
      </c>
      <c r="D449" t="s">
        <v>191</v>
      </c>
      <c r="E449" t="s">
        <v>488</v>
      </c>
      <c r="F449" t="s">
        <v>1705</v>
      </c>
      <c r="G449" t="s">
        <v>1706</v>
      </c>
      <c r="H449" t="s">
        <v>19</v>
      </c>
      <c r="I449" t="s">
        <v>296</v>
      </c>
      <c r="J449" t="s">
        <v>1707</v>
      </c>
      <c r="K449">
        <v>449</v>
      </c>
      <c r="L449">
        <v>27</v>
      </c>
      <c r="M449">
        <v>16</v>
      </c>
      <c r="N449">
        <v>16</v>
      </c>
      <c r="O449">
        <v>16</v>
      </c>
      <c r="P449">
        <v>16</v>
      </c>
      <c r="Q449">
        <v>16</v>
      </c>
    </row>
    <row r="450" spans="1:17">
      <c r="A450">
        <f t="shared" si="6"/>
        <v>445</v>
      </c>
      <c r="B450">
        <v>39</v>
      </c>
      <c r="C450" t="s">
        <v>969</v>
      </c>
      <c r="D450" t="s">
        <v>191</v>
      </c>
      <c r="E450" t="s">
        <v>488</v>
      </c>
      <c r="F450" t="s">
        <v>1708</v>
      </c>
      <c r="G450" t="s">
        <v>1709</v>
      </c>
      <c r="H450" t="s">
        <v>19</v>
      </c>
      <c r="J450" t="s">
        <v>1710</v>
      </c>
      <c r="K450">
        <v>450</v>
      </c>
      <c r="L450">
        <v>26</v>
      </c>
      <c r="M450">
        <v>0</v>
      </c>
      <c r="N450">
        <v>0</v>
      </c>
      <c r="O450">
        <v>0</v>
      </c>
      <c r="P450">
        <v>0</v>
      </c>
      <c r="Q450">
        <v>0</v>
      </c>
    </row>
    <row r="451" spans="1:17">
      <c r="A451">
        <f t="shared" si="6"/>
        <v>446</v>
      </c>
      <c r="B451">
        <v>39</v>
      </c>
      <c r="C451" t="s">
        <v>969</v>
      </c>
      <c r="D451" t="s">
        <v>191</v>
      </c>
      <c r="E451" t="s">
        <v>488</v>
      </c>
      <c r="F451" t="s">
        <v>1711</v>
      </c>
      <c r="G451" t="s">
        <v>1712</v>
      </c>
      <c r="H451" t="s">
        <v>19</v>
      </c>
      <c r="J451" t="s">
        <v>1713</v>
      </c>
      <c r="K451">
        <v>451</v>
      </c>
      <c r="L451">
        <v>25</v>
      </c>
      <c r="M451">
        <v>0</v>
      </c>
      <c r="N451">
        <v>0</v>
      </c>
      <c r="O451">
        <v>0</v>
      </c>
      <c r="P451">
        <v>0</v>
      </c>
      <c r="Q451">
        <v>0</v>
      </c>
    </row>
    <row r="452" spans="1:17">
      <c r="A452">
        <f t="shared" si="6"/>
        <v>447</v>
      </c>
      <c r="B452">
        <v>39</v>
      </c>
      <c r="C452" t="s">
        <v>969</v>
      </c>
      <c r="D452" t="s">
        <v>191</v>
      </c>
      <c r="E452" t="s">
        <v>488</v>
      </c>
      <c r="F452" t="s">
        <v>1714</v>
      </c>
      <c r="G452" t="s">
        <v>1715</v>
      </c>
      <c r="H452" t="s">
        <v>19</v>
      </c>
      <c r="J452" t="s">
        <v>1716</v>
      </c>
      <c r="K452">
        <v>452</v>
      </c>
      <c r="L452">
        <v>30</v>
      </c>
      <c r="M452">
        <v>0</v>
      </c>
      <c r="N452">
        <v>0</v>
      </c>
      <c r="O452">
        <v>0</v>
      </c>
      <c r="P452">
        <v>0</v>
      </c>
      <c r="Q452">
        <v>0</v>
      </c>
    </row>
    <row r="453" spans="1:17">
      <c r="A453">
        <f t="shared" si="6"/>
        <v>448</v>
      </c>
      <c r="B453">
        <v>39</v>
      </c>
      <c r="C453" t="s">
        <v>969</v>
      </c>
      <c r="D453" t="s">
        <v>191</v>
      </c>
      <c r="E453" t="s">
        <v>488</v>
      </c>
      <c r="F453" t="s">
        <v>1717</v>
      </c>
      <c r="G453" t="s">
        <v>1718</v>
      </c>
      <c r="H453" t="s">
        <v>19</v>
      </c>
      <c r="J453" t="s">
        <v>1719</v>
      </c>
      <c r="K453">
        <v>453</v>
      </c>
      <c r="L453">
        <v>32</v>
      </c>
      <c r="M453">
        <v>0</v>
      </c>
      <c r="N453">
        <v>0</v>
      </c>
      <c r="O453">
        <v>0</v>
      </c>
      <c r="P453">
        <v>0</v>
      </c>
      <c r="Q453">
        <v>0</v>
      </c>
    </row>
    <row r="454" spans="1:17">
      <c r="A454">
        <f t="shared" si="6"/>
        <v>449</v>
      </c>
      <c r="B454">
        <v>39</v>
      </c>
      <c r="C454" t="s">
        <v>969</v>
      </c>
      <c r="D454" t="s">
        <v>191</v>
      </c>
      <c r="E454" t="s">
        <v>488</v>
      </c>
      <c r="F454" t="s">
        <v>1720</v>
      </c>
      <c r="G454" t="s">
        <v>1721</v>
      </c>
      <c r="H454" t="s">
        <v>19</v>
      </c>
      <c r="I454" t="s">
        <v>296</v>
      </c>
      <c r="J454" t="s">
        <v>1722</v>
      </c>
      <c r="K454">
        <v>454</v>
      </c>
      <c r="L454">
        <v>28</v>
      </c>
      <c r="M454">
        <v>0</v>
      </c>
      <c r="N454">
        <v>0</v>
      </c>
      <c r="O454">
        <v>0</v>
      </c>
      <c r="P454">
        <v>0</v>
      </c>
      <c r="Q454">
        <v>0</v>
      </c>
    </row>
    <row r="455" spans="1:17">
      <c r="A455">
        <f t="shared" si="6"/>
        <v>450</v>
      </c>
      <c r="B455">
        <v>39</v>
      </c>
      <c r="C455" t="s">
        <v>969</v>
      </c>
      <c r="D455" t="s">
        <v>191</v>
      </c>
      <c r="E455" t="s">
        <v>488</v>
      </c>
      <c r="F455" t="s">
        <v>1723</v>
      </c>
      <c r="G455" t="s">
        <v>1724</v>
      </c>
      <c r="H455" t="s">
        <v>19</v>
      </c>
      <c r="I455" t="s">
        <v>296</v>
      </c>
      <c r="J455" t="s">
        <v>1725</v>
      </c>
      <c r="K455">
        <v>455</v>
      </c>
      <c r="L455">
        <v>27</v>
      </c>
      <c r="M455">
        <v>0</v>
      </c>
      <c r="N455">
        <v>0</v>
      </c>
      <c r="O455">
        <v>0</v>
      </c>
      <c r="P455">
        <v>0</v>
      </c>
      <c r="Q455">
        <v>0</v>
      </c>
    </row>
    <row r="456" spans="1:17">
      <c r="A456">
        <f t="shared" si="6"/>
        <v>451</v>
      </c>
      <c r="B456">
        <v>39</v>
      </c>
      <c r="C456" t="s">
        <v>969</v>
      </c>
      <c r="D456" t="s">
        <v>191</v>
      </c>
      <c r="E456" t="s">
        <v>488</v>
      </c>
      <c r="F456" t="s">
        <v>1726</v>
      </c>
      <c r="G456" t="s">
        <v>1727</v>
      </c>
      <c r="H456" t="s">
        <v>20</v>
      </c>
      <c r="K456">
        <v>456</v>
      </c>
    </row>
    <row r="457" spans="1:17">
      <c r="A457">
        <f t="shared" ref="A457:A520" si="7">A456+1</f>
        <v>452</v>
      </c>
      <c r="B457">
        <v>39</v>
      </c>
      <c r="C457" t="s">
        <v>969</v>
      </c>
      <c r="D457" t="s">
        <v>191</v>
      </c>
      <c r="E457" t="s">
        <v>488</v>
      </c>
      <c r="F457" t="s">
        <v>1728</v>
      </c>
      <c r="G457" t="s">
        <v>1729</v>
      </c>
      <c r="H457" t="s">
        <v>20</v>
      </c>
      <c r="K457">
        <v>457</v>
      </c>
    </row>
    <row r="458" spans="1:17">
      <c r="A458">
        <f t="shared" si="7"/>
        <v>453</v>
      </c>
      <c r="B458">
        <v>39</v>
      </c>
      <c r="C458" t="s">
        <v>969</v>
      </c>
      <c r="D458" t="s">
        <v>191</v>
      </c>
      <c r="E458" t="s">
        <v>488</v>
      </c>
      <c r="F458" t="s">
        <v>1730</v>
      </c>
      <c r="G458" t="s">
        <v>1731</v>
      </c>
      <c r="H458" t="s">
        <v>19</v>
      </c>
      <c r="J458" t="s">
        <v>1732</v>
      </c>
      <c r="K458">
        <v>458</v>
      </c>
      <c r="L458">
        <v>24</v>
      </c>
      <c r="M458">
        <v>0</v>
      </c>
      <c r="N458">
        <v>0</v>
      </c>
      <c r="O458">
        <v>0</v>
      </c>
      <c r="P458">
        <v>0</v>
      </c>
      <c r="Q458">
        <v>0</v>
      </c>
    </row>
    <row r="459" spans="1:17">
      <c r="A459">
        <f t="shared" si="7"/>
        <v>454</v>
      </c>
      <c r="B459">
        <v>39</v>
      </c>
      <c r="C459" t="s">
        <v>969</v>
      </c>
      <c r="D459" t="s">
        <v>191</v>
      </c>
      <c r="E459" t="s">
        <v>488</v>
      </c>
      <c r="F459" t="s">
        <v>1733</v>
      </c>
      <c r="G459" t="s">
        <v>1734</v>
      </c>
      <c r="H459" t="s">
        <v>19</v>
      </c>
      <c r="I459" t="s">
        <v>296</v>
      </c>
      <c r="J459" t="s">
        <v>1735</v>
      </c>
      <c r="K459">
        <v>459</v>
      </c>
      <c r="L459">
        <v>26</v>
      </c>
      <c r="M459">
        <v>0</v>
      </c>
      <c r="N459">
        <v>0</v>
      </c>
      <c r="O459">
        <v>0</v>
      </c>
      <c r="P459">
        <v>0</v>
      </c>
      <c r="Q459">
        <v>0</v>
      </c>
    </row>
    <row r="460" spans="1:17">
      <c r="A460">
        <f t="shared" si="7"/>
        <v>455</v>
      </c>
      <c r="B460">
        <v>39</v>
      </c>
      <c r="C460" t="s">
        <v>969</v>
      </c>
      <c r="D460" t="s">
        <v>191</v>
      </c>
      <c r="E460" t="s">
        <v>488</v>
      </c>
      <c r="F460" t="s">
        <v>1736</v>
      </c>
      <c r="G460" t="s">
        <v>1737</v>
      </c>
      <c r="H460" t="s">
        <v>20</v>
      </c>
      <c r="K460">
        <v>460</v>
      </c>
    </row>
    <row r="461" spans="1:17">
      <c r="A461">
        <f t="shared" si="7"/>
        <v>456</v>
      </c>
      <c r="B461">
        <v>39</v>
      </c>
      <c r="C461" t="s">
        <v>969</v>
      </c>
      <c r="D461" t="s">
        <v>191</v>
      </c>
      <c r="E461" t="s">
        <v>488</v>
      </c>
      <c r="F461" t="s">
        <v>1738</v>
      </c>
      <c r="G461" t="s">
        <v>1739</v>
      </c>
      <c r="H461" t="s">
        <v>19</v>
      </c>
      <c r="J461" t="s">
        <v>1740</v>
      </c>
      <c r="K461">
        <v>461</v>
      </c>
      <c r="L461">
        <v>27</v>
      </c>
      <c r="M461">
        <v>0</v>
      </c>
      <c r="N461">
        <v>0</v>
      </c>
      <c r="O461">
        <v>0</v>
      </c>
      <c r="P461">
        <v>0</v>
      </c>
      <c r="Q461">
        <v>0</v>
      </c>
    </row>
    <row r="462" spans="1:17">
      <c r="A462">
        <f t="shared" si="7"/>
        <v>457</v>
      </c>
      <c r="B462">
        <v>39</v>
      </c>
      <c r="C462" t="s">
        <v>969</v>
      </c>
      <c r="D462" t="s">
        <v>191</v>
      </c>
      <c r="E462" t="s">
        <v>488</v>
      </c>
      <c r="F462" t="s">
        <v>1741</v>
      </c>
      <c r="G462" t="s">
        <v>1742</v>
      </c>
      <c r="H462" t="s">
        <v>19</v>
      </c>
      <c r="I462" t="s">
        <v>296</v>
      </c>
      <c r="J462" t="s">
        <v>1743</v>
      </c>
      <c r="K462">
        <v>462</v>
      </c>
      <c r="L462">
        <v>27</v>
      </c>
      <c r="M462">
        <v>0</v>
      </c>
      <c r="N462">
        <v>0</v>
      </c>
      <c r="O462">
        <v>0</v>
      </c>
      <c r="P462">
        <v>0</v>
      </c>
      <c r="Q462">
        <v>0</v>
      </c>
    </row>
    <row r="463" spans="1:17">
      <c r="A463">
        <f t="shared" si="7"/>
        <v>458</v>
      </c>
      <c r="B463">
        <v>39</v>
      </c>
      <c r="C463" t="s">
        <v>969</v>
      </c>
      <c r="D463" t="s">
        <v>191</v>
      </c>
      <c r="E463" t="s">
        <v>488</v>
      </c>
      <c r="F463" t="s">
        <v>1744</v>
      </c>
      <c r="G463" t="s">
        <v>1745</v>
      </c>
      <c r="H463" t="s">
        <v>20</v>
      </c>
      <c r="K463">
        <v>463</v>
      </c>
    </row>
    <row r="464" spans="1:17">
      <c r="A464">
        <f t="shared" si="7"/>
        <v>459</v>
      </c>
      <c r="B464">
        <v>39</v>
      </c>
      <c r="C464" t="s">
        <v>969</v>
      </c>
      <c r="D464" t="s">
        <v>191</v>
      </c>
      <c r="E464" t="s">
        <v>488</v>
      </c>
      <c r="F464" t="s">
        <v>1746</v>
      </c>
      <c r="G464" t="s">
        <v>1747</v>
      </c>
      <c r="H464" t="s">
        <v>19</v>
      </c>
      <c r="J464" t="s">
        <v>1748</v>
      </c>
      <c r="K464">
        <v>464</v>
      </c>
      <c r="L464">
        <v>24</v>
      </c>
      <c r="M464">
        <v>0</v>
      </c>
      <c r="N464">
        <v>0</v>
      </c>
      <c r="O464">
        <v>0</v>
      </c>
      <c r="P464">
        <v>0</v>
      </c>
      <c r="Q464">
        <v>0</v>
      </c>
    </row>
    <row r="465" spans="1:17">
      <c r="A465">
        <f t="shared" si="7"/>
        <v>460</v>
      </c>
      <c r="B465">
        <v>39</v>
      </c>
      <c r="C465" t="s">
        <v>969</v>
      </c>
      <c r="D465" t="s">
        <v>191</v>
      </c>
      <c r="E465" t="s">
        <v>488</v>
      </c>
      <c r="F465" t="s">
        <v>1749</v>
      </c>
      <c r="G465" t="s">
        <v>1750</v>
      </c>
      <c r="H465" t="s">
        <v>19</v>
      </c>
      <c r="I465" t="s">
        <v>296</v>
      </c>
      <c r="J465" t="s">
        <v>1751</v>
      </c>
      <c r="K465">
        <v>465</v>
      </c>
      <c r="L465">
        <v>25</v>
      </c>
      <c r="M465">
        <v>0</v>
      </c>
      <c r="N465">
        <v>0</v>
      </c>
      <c r="O465">
        <v>0</v>
      </c>
      <c r="P465">
        <v>0</v>
      </c>
      <c r="Q465">
        <v>0</v>
      </c>
    </row>
    <row r="466" spans="1:17">
      <c r="A466">
        <f t="shared" si="7"/>
        <v>461</v>
      </c>
      <c r="B466">
        <v>39</v>
      </c>
      <c r="C466" t="s">
        <v>969</v>
      </c>
      <c r="D466" t="s">
        <v>191</v>
      </c>
      <c r="E466" t="s">
        <v>488</v>
      </c>
      <c r="F466" t="s">
        <v>1752</v>
      </c>
      <c r="G466" t="s">
        <v>1753</v>
      </c>
      <c r="H466" t="s">
        <v>19</v>
      </c>
      <c r="J466" t="s">
        <v>1754</v>
      </c>
      <c r="K466">
        <v>466</v>
      </c>
      <c r="L466">
        <v>28</v>
      </c>
      <c r="M466">
        <v>0</v>
      </c>
      <c r="N466">
        <v>0</v>
      </c>
      <c r="O466">
        <v>0</v>
      </c>
      <c r="P466">
        <v>0</v>
      </c>
      <c r="Q466">
        <v>0</v>
      </c>
    </row>
    <row r="467" spans="1:17">
      <c r="A467">
        <f t="shared" si="7"/>
        <v>462</v>
      </c>
      <c r="B467">
        <v>39</v>
      </c>
      <c r="C467" t="s">
        <v>969</v>
      </c>
      <c r="D467" t="s">
        <v>191</v>
      </c>
      <c r="E467" t="s">
        <v>488</v>
      </c>
      <c r="F467" t="s">
        <v>1755</v>
      </c>
      <c r="G467" t="s">
        <v>1756</v>
      </c>
      <c r="H467" t="s">
        <v>19</v>
      </c>
      <c r="I467" t="s">
        <v>573</v>
      </c>
      <c r="J467" t="s">
        <v>1757</v>
      </c>
      <c r="K467">
        <v>467</v>
      </c>
      <c r="L467">
        <v>24</v>
      </c>
      <c r="M467">
        <v>0</v>
      </c>
      <c r="N467">
        <v>0</v>
      </c>
      <c r="O467">
        <v>0</v>
      </c>
      <c r="P467">
        <v>0</v>
      </c>
      <c r="Q467">
        <v>0</v>
      </c>
    </row>
    <row r="468" spans="1:17">
      <c r="A468">
        <f t="shared" si="7"/>
        <v>463</v>
      </c>
      <c r="B468">
        <v>40</v>
      </c>
      <c r="C468" t="s">
        <v>1056</v>
      </c>
      <c r="D468" t="s">
        <v>269</v>
      </c>
      <c r="E468" t="s">
        <v>493</v>
      </c>
      <c r="F468" t="s">
        <v>1758</v>
      </c>
      <c r="G468" t="s">
        <v>1759</v>
      </c>
      <c r="H468" t="s">
        <v>20</v>
      </c>
      <c r="K468">
        <v>468</v>
      </c>
    </row>
    <row r="469" spans="1:17">
      <c r="A469">
        <f t="shared" si="7"/>
        <v>464</v>
      </c>
      <c r="B469">
        <v>40</v>
      </c>
      <c r="C469" t="s">
        <v>1056</v>
      </c>
      <c r="D469" t="s">
        <v>269</v>
      </c>
      <c r="E469" t="s">
        <v>493</v>
      </c>
      <c r="F469" t="s">
        <v>1760</v>
      </c>
      <c r="G469" t="s">
        <v>1761</v>
      </c>
      <c r="H469" t="s">
        <v>20</v>
      </c>
      <c r="K469">
        <v>469</v>
      </c>
    </row>
    <row r="470" spans="1:17">
      <c r="A470">
        <f t="shared" si="7"/>
        <v>465</v>
      </c>
      <c r="B470">
        <v>40</v>
      </c>
      <c r="C470" t="s">
        <v>1056</v>
      </c>
      <c r="D470" t="s">
        <v>269</v>
      </c>
      <c r="E470" t="s">
        <v>493</v>
      </c>
      <c r="F470" t="s">
        <v>1762</v>
      </c>
      <c r="G470" t="s">
        <v>1763</v>
      </c>
      <c r="H470" t="s">
        <v>20</v>
      </c>
      <c r="K470">
        <v>470</v>
      </c>
    </row>
    <row r="471" spans="1:17">
      <c r="A471">
        <f t="shared" si="7"/>
        <v>466</v>
      </c>
      <c r="B471">
        <v>40</v>
      </c>
      <c r="C471" t="s">
        <v>1056</v>
      </c>
      <c r="D471" t="s">
        <v>269</v>
      </c>
      <c r="E471" t="s">
        <v>493</v>
      </c>
      <c r="F471" t="s">
        <v>1764</v>
      </c>
      <c r="G471" t="s">
        <v>1765</v>
      </c>
      <c r="H471" t="s">
        <v>19</v>
      </c>
      <c r="I471" t="s">
        <v>296</v>
      </c>
      <c r="J471" t="s">
        <v>1766</v>
      </c>
      <c r="K471">
        <v>471</v>
      </c>
      <c r="L471">
        <v>28</v>
      </c>
      <c r="M471">
        <v>22</v>
      </c>
      <c r="N471">
        <v>22</v>
      </c>
      <c r="O471">
        <v>16</v>
      </c>
      <c r="P471">
        <v>16</v>
      </c>
      <c r="Q471">
        <v>16</v>
      </c>
    </row>
    <row r="472" spans="1:17">
      <c r="A472">
        <f t="shared" si="7"/>
        <v>467</v>
      </c>
      <c r="B472">
        <v>40</v>
      </c>
      <c r="C472" t="s">
        <v>1056</v>
      </c>
      <c r="D472" t="s">
        <v>269</v>
      </c>
      <c r="E472" t="s">
        <v>493</v>
      </c>
      <c r="F472" t="s">
        <v>1767</v>
      </c>
      <c r="G472" t="s">
        <v>1768</v>
      </c>
      <c r="H472" t="s">
        <v>19</v>
      </c>
      <c r="I472" t="s">
        <v>296</v>
      </c>
      <c r="J472" t="s">
        <v>1769</v>
      </c>
      <c r="K472">
        <v>472</v>
      </c>
      <c r="L472">
        <v>29</v>
      </c>
      <c r="M472">
        <v>22</v>
      </c>
      <c r="N472">
        <v>22</v>
      </c>
      <c r="O472">
        <v>16</v>
      </c>
      <c r="P472">
        <v>16</v>
      </c>
      <c r="Q472">
        <v>16</v>
      </c>
    </row>
    <row r="473" spans="1:17">
      <c r="A473">
        <f t="shared" si="7"/>
        <v>468</v>
      </c>
      <c r="B473">
        <v>40</v>
      </c>
      <c r="C473" t="s">
        <v>1056</v>
      </c>
      <c r="D473" t="s">
        <v>269</v>
      </c>
      <c r="E473" t="s">
        <v>493</v>
      </c>
      <c r="F473" t="s">
        <v>1770</v>
      </c>
      <c r="G473" t="s">
        <v>1771</v>
      </c>
      <c r="H473" t="s">
        <v>20</v>
      </c>
      <c r="K473">
        <v>473</v>
      </c>
    </row>
    <row r="474" spans="1:17">
      <c r="A474">
        <f t="shared" si="7"/>
        <v>469</v>
      </c>
      <c r="B474">
        <v>40</v>
      </c>
      <c r="C474" t="s">
        <v>1056</v>
      </c>
      <c r="D474" t="s">
        <v>269</v>
      </c>
      <c r="E474" t="s">
        <v>493</v>
      </c>
      <c r="F474" t="s">
        <v>1772</v>
      </c>
      <c r="G474" t="s">
        <v>1773</v>
      </c>
      <c r="H474" t="s">
        <v>20</v>
      </c>
      <c r="K474">
        <v>474</v>
      </c>
    </row>
    <row r="475" spans="1:17">
      <c r="A475">
        <f t="shared" si="7"/>
        <v>470</v>
      </c>
      <c r="B475">
        <v>40</v>
      </c>
      <c r="C475" t="s">
        <v>1056</v>
      </c>
      <c r="D475" t="s">
        <v>269</v>
      </c>
      <c r="E475" t="s">
        <v>493</v>
      </c>
      <c r="F475" t="s">
        <v>1774</v>
      </c>
      <c r="G475" t="s">
        <v>1775</v>
      </c>
      <c r="H475" t="s">
        <v>20</v>
      </c>
      <c r="K475">
        <v>475</v>
      </c>
    </row>
    <row r="476" spans="1:17">
      <c r="A476">
        <f t="shared" si="7"/>
        <v>471</v>
      </c>
      <c r="B476">
        <v>40</v>
      </c>
      <c r="C476" t="s">
        <v>1056</v>
      </c>
      <c r="D476" t="s">
        <v>269</v>
      </c>
      <c r="E476" t="s">
        <v>493</v>
      </c>
      <c r="F476" t="s">
        <v>1136</v>
      </c>
      <c r="G476" t="s">
        <v>1776</v>
      </c>
      <c r="H476" t="s">
        <v>20</v>
      </c>
      <c r="K476">
        <v>476</v>
      </c>
    </row>
    <row r="477" spans="1:17">
      <c r="A477">
        <f t="shared" si="7"/>
        <v>472</v>
      </c>
      <c r="B477">
        <v>40</v>
      </c>
      <c r="C477" t="s">
        <v>1056</v>
      </c>
      <c r="D477" t="s">
        <v>269</v>
      </c>
      <c r="E477" t="s">
        <v>493</v>
      </c>
      <c r="F477" t="s">
        <v>1777</v>
      </c>
      <c r="G477" t="s">
        <v>1778</v>
      </c>
      <c r="H477" t="s">
        <v>20</v>
      </c>
      <c r="K477">
        <v>477</v>
      </c>
    </row>
    <row r="478" spans="1:17">
      <c r="A478">
        <f t="shared" si="7"/>
        <v>473</v>
      </c>
      <c r="B478">
        <v>40</v>
      </c>
      <c r="C478" t="s">
        <v>1056</v>
      </c>
      <c r="D478" t="s">
        <v>269</v>
      </c>
      <c r="E478" t="s">
        <v>493</v>
      </c>
      <c r="F478" t="s">
        <v>1779</v>
      </c>
      <c r="G478" t="s">
        <v>1780</v>
      </c>
      <c r="H478" t="s">
        <v>20</v>
      </c>
      <c r="K478">
        <v>478</v>
      </c>
    </row>
    <row r="479" spans="1:17">
      <c r="A479">
        <f t="shared" si="7"/>
        <v>474</v>
      </c>
      <c r="B479">
        <v>40</v>
      </c>
      <c r="C479" t="s">
        <v>1056</v>
      </c>
      <c r="D479" t="s">
        <v>269</v>
      </c>
      <c r="E479" t="s">
        <v>493</v>
      </c>
      <c r="F479" t="s">
        <v>1781</v>
      </c>
      <c r="G479" t="s">
        <v>1782</v>
      </c>
      <c r="H479" t="s">
        <v>20</v>
      </c>
      <c r="K479">
        <v>479</v>
      </c>
    </row>
    <row r="480" spans="1:17">
      <c r="A480">
        <f t="shared" si="7"/>
        <v>475</v>
      </c>
      <c r="B480">
        <v>40</v>
      </c>
      <c r="C480" t="s">
        <v>1056</v>
      </c>
      <c r="D480" t="s">
        <v>269</v>
      </c>
      <c r="E480" t="s">
        <v>493</v>
      </c>
      <c r="F480" t="s">
        <v>1783</v>
      </c>
      <c r="G480" t="s">
        <v>1784</v>
      </c>
      <c r="H480" t="s">
        <v>20</v>
      </c>
      <c r="K480">
        <v>480</v>
      </c>
    </row>
    <row r="481" spans="1:17">
      <c r="A481">
        <f t="shared" si="7"/>
        <v>476</v>
      </c>
      <c r="B481">
        <v>40</v>
      </c>
      <c r="C481" t="s">
        <v>1056</v>
      </c>
      <c r="D481" t="s">
        <v>269</v>
      </c>
      <c r="E481" t="s">
        <v>493</v>
      </c>
      <c r="F481" t="s">
        <v>1785</v>
      </c>
      <c r="G481" t="s">
        <v>1786</v>
      </c>
      <c r="H481" t="s">
        <v>20</v>
      </c>
      <c r="K481">
        <v>481</v>
      </c>
    </row>
    <row r="482" spans="1:17">
      <c r="A482">
        <f t="shared" si="7"/>
        <v>477</v>
      </c>
      <c r="B482">
        <v>40</v>
      </c>
      <c r="C482" t="s">
        <v>1056</v>
      </c>
      <c r="D482" t="s">
        <v>269</v>
      </c>
      <c r="E482" t="s">
        <v>493</v>
      </c>
      <c r="F482" t="s">
        <v>1787</v>
      </c>
      <c r="G482" t="s">
        <v>1788</v>
      </c>
      <c r="H482" t="s">
        <v>20</v>
      </c>
      <c r="K482">
        <v>482</v>
      </c>
    </row>
    <row r="483" spans="1:17">
      <c r="A483">
        <f t="shared" si="7"/>
        <v>478</v>
      </c>
      <c r="B483">
        <v>40</v>
      </c>
      <c r="C483" t="s">
        <v>1056</v>
      </c>
      <c r="D483" t="s">
        <v>269</v>
      </c>
      <c r="E483" t="s">
        <v>493</v>
      </c>
      <c r="F483" t="s">
        <v>1789</v>
      </c>
      <c r="G483" t="s">
        <v>1790</v>
      </c>
      <c r="H483" t="s">
        <v>20</v>
      </c>
      <c r="K483">
        <v>483</v>
      </c>
    </row>
    <row r="484" spans="1:17">
      <c r="A484">
        <f t="shared" si="7"/>
        <v>479</v>
      </c>
      <c r="B484">
        <v>40</v>
      </c>
      <c r="C484" t="s">
        <v>1056</v>
      </c>
      <c r="D484" t="s">
        <v>269</v>
      </c>
      <c r="E484" t="s">
        <v>493</v>
      </c>
      <c r="F484" t="s">
        <v>1791</v>
      </c>
      <c r="G484" t="s">
        <v>1792</v>
      </c>
      <c r="H484" t="s">
        <v>20</v>
      </c>
      <c r="K484">
        <v>484</v>
      </c>
    </row>
    <row r="485" spans="1:17">
      <c r="A485">
        <f t="shared" si="7"/>
        <v>480</v>
      </c>
      <c r="B485">
        <v>40</v>
      </c>
      <c r="C485" t="s">
        <v>1056</v>
      </c>
      <c r="D485" t="s">
        <v>269</v>
      </c>
      <c r="E485" t="s">
        <v>493</v>
      </c>
      <c r="F485" t="s">
        <v>1793</v>
      </c>
      <c r="G485" t="s">
        <v>1794</v>
      </c>
      <c r="H485" t="s">
        <v>20</v>
      </c>
      <c r="K485">
        <v>485</v>
      </c>
    </row>
    <row r="486" spans="1:17">
      <c r="A486">
        <f t="shared" si="7"/>
        <v>481</v>
      </c>
      <c r="B486">
        <v>40</v>
      </c>
      <c r="C486" t="s">
        <v>1056</v>
      </c>
      <c r="D486" t="s">
        <v>269</v>
      </c>
      <c r="E486" t="s">
        <v>493</v>
      </c>
      <c r="F486" t="s">
        <v>1795</v>
      </c>
      <c r="G486" t="s">
        <v>1796</v>
      </c>
      <c r="H486" t="s">
        <v>20</v>
      </c>
      <c r="K486">
        <v>486</v>
      </c>
    </row>
    <row r="487" spans="1:17">
      <c r="A487">
        <f t="shared" si="7"/>
        <v>482</v>
      </c>
      <c r="B487">
        <v>40</v>
      </c>
      <c r="C487" t="s">
        <v>1056</v>
      </c>
      <c r="D487" t="s">
        <v>269</v>
      </c>
      <c r="E487" t="s">
        <v>493</v>
      </c>
      <c r="F487" t="s">
        <v>1797</v>
      </c>
      <c r="G487" t="s">
        <v>1798</v>
      </c>
      <c r="H487" t="s">
        <v>20</v>
      </c>
      <c r="K487">
        <v>487</v>
      </c>
    </row>
    <row r="488" spans="1:17">
      <c r="A488">
        <f t="shared" si="7"/>
        <v>483</v>
      </c>
      <c r="B488">
        <v>40</v>
      </c>
      <c r="C488" t="s">
        <v>1056</v>
      </c>
      <c r="D488" t="s">
        <v>269</v>
      </c>
      <c r="E488" t="s">
        <v>493</v>
      </c>
      <c r="F488" t="s">
        <v>1799</v>
      </c>
      <c r="G488" t="s">
        <v>1800</v>
      </c>
      <c r="H488" t="s">
        <v>20</v>
      </c>
      <c r="K488">
        <v>488</v>
      </c>
    </row>
    <row r="489" spans="1:17">
      <c r="A489">
        <f t="shared" si="7"/>
        <v>484</v>
      </c>
      <c r="B489">
        <v>40</v>
      </c>
      <c r="C489" t="s">
        <v>1056</v>
      </c>
      <c r="D489" t="s">
        <v>269</v>
      </c>
      <c r="E489" t="s">
        <v>493</v>
      </c>
      <c r="F489" t="s">
        <v>1801</v>
      </c>
      <c r="G489" t="s">
        <v>1802</v>
      </c>
      <c r="H489" t="s">
        <v>20</v>
      </c>
      <c r="K489">
        <v>489</v>
      </c>
    </row>
    <row r="490" spans="1:17">
      <c r="A490">
        <f t="shared" si="7"/>
        <v>485</v>
      </c>
      <c r="B490">
        <v>40</v>
      </c>
      <c r="C490" t="s">
        <v>1056</v>
      </c>
      <c r="D490" t="s">
        <v>269</v>
      </c>
      <c r="E490" t="s">
        <v>493</v>
      </c>
      <c r="F490" t="s">
        <v>1803</v>
      </c>
      <c r="G490" t="s">
        <v>1804</v>
      </c>
      <c r="H490" t="s">
        <v>20</v>
      </c>
      <c r="K490">
        <v>490</v>
      </c>
    </row>
    <row r="491" spans="1:17">
      <c r="A491">
        <f t="shared" si="7"/>
        <v>486</v>
      </c>
      <c r="B491">
        <v>40</v>
      </c>
      <c r="C491" t="s">
        <v>1056</v>
      </c>
      <c r="D491" t="s">
        <v>269</v>
      </c>
      <c r="E491" t="s">
        <v>493</v>
      </c>
      <c r="F491" t="s">
        <v>1805</v>
      </c>
      <c r="G491" t="s">
        <v>1806</v>
      </c>
      <c r="H491" t="s">
        <v>20</v>
      </c>
      <c r="K491">
        <v>491</v>
      </c>
    </row>
    <row r="492" spans="1:17">
      <c r="A492">
        <f t="shared" si="7"/>
        <v>487</v>
      </c>
      <c r="B492">
        <v>40</v>
      </c>
      <c r="C492" t="s">
        <v>1056</v>
      </c>
      <c r="D492" t="s">
        <v>269</v>
      </c>
      <c r="E492" t="s">
        <v>493</v>
      </c>
      <c r="F492" t="s">
        <v>1807</v>
      </c>
      <c r="G492" t="s">
        <v>1808</v>
      </c>
      <c r="H492" t="s">
        <v>20</v>
      </c>
      <c r="K492">
        <v>492</v>
      </c>
    </row>
    <row r="493" spans="1:17">
      <c r="A493">
        <f t="shared" si="7"/>
        <v>488</v>
      </c>
      <c r="B493">
        <v>40</v>
      </c>
      <c r="C493" t="s">
        <v>1056</v>
      </c>
      <c r="D493" t="s">
        <v>269</v>
      </c>
      <c r="E493" t="s">
        <v>493</v>
      </c>
      <c r="F493" t="s">
        <v>1809</v>
      </c>
      <c r="G493" t="s">
        <v>1810</v>
      </c>
      <c r="H493" t="s">
        <v>20</v>
      </c>
      <c r="K493">
        <v>493</v>
      </c>
    </row>
    <row r="494" spans="1:17">
      <c r="A494">
        <f t="shared" si="7"/>
        <v>489</v>
      </c>
      <c r="B494">
        <v>41</v>
      </c>
      <c r="C494" t="s">
        <v>900</v>
      </c>
      <c r="D494" t="s">
        <v>145</v>
      </c>
      <c r="E494" t="s">
        <v>552</v>
      </c>
      <c r="F494" t="s">
        <v>1811</v>
      </c>
      <c r="G494" t="s">
        <v>1812</v>
      </c>
      <c r="H494" t="s">
        <v>20</v>
      </c>
      <c r="K494">
        <v>494</v>
      </c>
    </row>
    <row r="495" spans="1:17">
      <c r="A495">
        <f t="shared" si="7"/>
        <v>490</v>
      </c>
      <c r="B495">
        <v>41</v>
      </c>
      <c r="C495" t="s">
        <v>900</v>
      </c>
      <c r="D495" t="s">
        <v>145</v>
      </c>
      <c r="E495" t="s">
        <v>552</v>
      </c>
      <c r="F495" t="s">
        <v>1813</v>
      </c>
      <c r="G495" t="s">
        <v>1814</v>
      </c>
      <c r="H495" t="s">
        <v>20</v>
      </c>
      <c r="K495">
        <v>495</v>
      </c>
    </row>
    <row r="496" spans="1:17">
      <c r="A496">
        <f t="shared" si="7"/>
        <v>491</v>
      </c>
      <c r="B496">
        <v>41</v>
      </c>
      <c r="C496" t="s">
        <v>900</v>
      </c>
      <c r="D496" t="s">
        <v>145</v>
      </c>
      <c r="E496" t="s">
        <v>552</v>
      </c>
      <c r="F496" t="s">
        <v>1815</v>
      </c>
      <c r="G496" t="s">
        <v>1816</v>
      </c>
      <c r="H496" t="s">
        <v>19</v>
      </c>
      <c r="I496" t="s">
        <v>296</v>
      </c>
      <c r="J496" t="s">
        <v>1817</v>
      </c>
      <c r="K496">
        <v>496</v>
      </c>
      <c r="L496">
        <v>27</v>
      </c>
      <c r="M496">
        <v>0</v>
      </c>
      <c r="N496">
        <v>0</v>
      </c>
      <c r="O496">
        <v>0</v>
      </c>
      <c r="P496">
        <v>0</v>
      </c>
      <c r="Q496">
        <v>0</v>
      </c>
    </row>
    <row r="497" spans="1:17">
      <c r="A497">
        <f t="shared" si="7"/>
        <v>492</v>
      </c>
      <c r="B497">
        <v>41</v>
      </c>
      <c r="C497" t="s">
        <v>900</v>
      </c>
      <c r="D497" t="s">
        <v>145</v>
      </c>
      <c r="E497" t="s">
        <v>552</v>
      </c>
      <c r="F497" t="s">
        <v>1818</v>
      </c>
      <c r="G497" t="s">
        <v>1819</v>
      </c>
      <c r="H497" t="s">
        <v>19</v>
      </c>
      <c r="I497" t="s">
        <v>296</v>
      </c>
      <c r="J497" t="s">
        <v>1820</v>
      </c>
      <c r="K497">
        <v>497</v>
      </c>
      <c r="L497">
        <v>46</v>
      </c>
      <c r="M497">
        <v>22</v>
      </c>
      <c r="N497">
        <v>22</v>
      </c>
      <c r="O497">
        <v>16</v>
      </c>
      <c r="P497">
        <v>16</v>
      </c>
      <c r="Q497">
        <v>16</v>
      </c>
    </row>
    <row r="498" spans="1:17">
      <c r="A498">
        <f t="shared" si="7"/>
        <v>493</v>
      </c>
      <c r="B498">
        <v>41</v>
      </c>
      <c r="C498" t="s">
        <v>900</v>
      </c>
      <c r="D498" t="s">
        <v>145</v>
      </c>
      <c r="E498" t="s">
        <v>552</v>
      </c>
      <c r="F498" t="s">
        <v>1821</v>
      </c>
      <c r="G498" t="s">
        <v>1822</v>
      </c>
      <c r="H498" t="s">
        <v>20</v>
      </c>
      <c r="K498">
        <v>498</v>
      </c>
    </row>
    <row r="499" spans="1:17">
      <c r="A499">
        <f t="shared" si="7"/>
        <v>494</v>
      </c>
      <c r="B499">
        <v>41</v>
      </c>
      <c r="C499" t="s">
        <v>900</v>
      </c>
      <c r="D499" t="s">
        <v>145</v>
      </c>
      <c r="E499" t="s">
        <v>552</v>
      </c>
      <c r="F499" t="s">
        <v>1823</v>
      </c>
      <c r="G499" t="s">
        <v>1824</v>
      </c>
      <c r="H499" t="s">
        <v>20</v>
      </c>
      <c r="K499">
        <v>499</v>
      </c>
    </row>
    <row r="500" spans="1:17">
      <c r="A500">
        <f t="shared" si="7"/>
        <v>495</v>
      </c>
      <c r="B500">
        <v>41</v>
      </c>
      <c r="C500" t="s">
        <v>900</v>
      </c>
      <c r="D500" t="s">
        <v>145</v>
      </c>
      <c r="E500" t="s">
        <v>552</v>
      </c>
      <c r="F500" t="s">
        <v>1825</v>
      </c>
      <c r="G500" t="s">
        <v>1826</v>
      </c>
      <c r="H500" t="s">
        <v>20</v>
      </c>
      <c r="K500">
        <v>500</v>
      </c>
    </row>
    <row r="501" spans="1:17">
      <c r="A501">
        <f t="shared" si="7"/>
        <v>496</v>
      </c>
      <c r="B501">
        <v>41</v>
      </c>
      <c r="C501" t="s">
        <v>900</v>
      </c>
      <c r="D501" t="s">
        <v>145</v>
      </c>
      <c r="E501" t="s">
        <v>552</v>
      </c>
      <c r="F501" t="s">
        <v>1827</v>
      </c>
      <c r="G501" t="s">
        <v>1828</v>
      </c>
      <c r="H501" t="s">
        <v>20</v>
      </c>
      <c r="K501">
        <v>501</v>
      </c>
    </row>
    <row r="502" spans="1:17">
      <c r="A502">
        <f t="shared" si="7"/>
        <v>497</v>
      </c>
      <c r="B502">
        <v>41</v>
      </c>
      <c r="C502" t="s">
        <v>900</v>
      </c>
      <c r="D502" t="s">
        <v>145</v>
      </c>
      <c r="E502" t="s">
        <v>552</v>
      </c>
      <c r="F502" t="s">
        <v>1829</v>
      </c>
      <c r="G502" t="s">
        <v>1830</v>
      </c>
      <c r="H502" t="s">
        <v>20</v>
      </c>
      <c r="K502">
        <v>502</v>
      </c>
    </row>
    <row r="503" spans="1:17">
      <c r="A503">
        <f t="shared" si="7"/>
        <v>498</v>
      </c>
      <c r="B503">
        <v>41</v>
      </c>
      <c r="C503" t="s">
        <v>900</v>
      </c>
      <c r="D503" t="s">
        <v>145</v>
      </c>
      <c r="E503" t="s">
        <v>552</v>
      </c>
      <c r="F503" t="s">
        <v>1831</v>
      </c>
      <c r="G503" t="s">
        <v>1832</v>
      </c>
      <c r="H503" t="s">
        <v>19</v>
      </c>
      <c r="I503" t="s">
        <v>559</v>
      </c>
      <c r="J503" t="s">
        <v>1833</v>
      </c>
      <c r="K503">
        <v>503</v>
      </c>
      <c r="L503">
        <v>14</v>
      </c>
      <c r="M503">
        <v>8</v>
      </c>
      <c r="N503">
        <v>8</v>
      </c>
      <c r="O503">
        <v>8</v>
      </c>
      <c r="P503">
        <v>0</v>
      </c>
      <c r="Q503">
        <v>0</v>
      </c>
    </row>
    <row r="504" spans="1:17">
      <c r="A504">
        <f t="shared" si="7"/>
        <v>499</v>
      </c>
      <c r="B504">
        <v>41</v>
      </c>
      <c r="C504" t="s">
        <v>900</v>
      </c>
      <c r="D504" t="s">
        <v>145</v>
      </c>
      <c r="E504" t="s">
        <v>552</v>
      </c>
      <c r="F504" t="s">
        <v>1834</v>
      </c>
      <c r="G504" t="s">
        <v>1835</v>
      </c>
      <c r="H504" t="s">
        <v>20</v>
      </c>
      <c r="K504">
        <v>504</v>
      </c>
    </row>
    <row r="505" spans="1:17">
      <c r="A505">
        <f t="shared" si="7"/>
        <v>500</v>
      </c>
      <c r="B505">
        <v>41</v>
      </c>
      <c r="C505" t="s">
        <v>900</v>
      </c>
      <c r="D505" t="s">
        <v>145</v>
      </c>
      <c r="E505" t="s">
        <v>552</v>
      </c>
      <c r="F505" t="s">
        <v>1836</v>
      </c>
      <c r="G505" t="s">
        <v>1837</v>
      </c>
      <c r="H505" t="s">
        <v>20</v>
      </c>
      <c r="K505">
        <v>505</v>
      </c>
    </row>
    <row r="506" spans="1:17">
      <c r="A506">
        <f t="shared" si="7"/>
        <v>501</v>
      </c>
      <c r="B506">
        <v>41</v>
      </c>
      <c r="C506" t="s">
        <v>900</v>
      </c>
      <c r="D506" t="s">
        <v>145</v>
      </c>
      <c r="E506" t="s">
        <v>552</v>
      </c>
      <c r="F506" t="s">
        <v>1838</v>
      </c>
      <c r="G506" t="s">
        <v>1839</v>
      </c>
      <c r="H506" t="s">
        <v>20</v>
      </c>
      <c r="K506">
        <v>506</v>
      </c>
    </row>
    <row r="507" spans="1:17">
      <c r="A507">
        <f t="shared" si="7"/>
        <v>502</v>
      </c>
      <c r="B507">
        <v>41</v>
      </c>
      <c r="C507" t="s">
        <v>900</v>
      </c>
      <c r="D507" t="s">
        <v>145</v>
      </c>
      <c r="E507" t="s">
        <v>552</v>
      </c>
      <c r="F507" t="s">
        <v>1840</v>
      </c>
      <c r="G507" t="s">
        <v>1841</v>
      </c>
      <c r="H507" t="s">
        <v>20</v>
      </c>
      <c r="K507">
        <v>507</v>
      </c>
    </row>
    <row r="508" spans="1:17">
      <c r="A508">
        <f t="shared" si="7"/>
        <v>503</v>
      </c>
      <c r="B508">
        <v>9</v>
      </c>
      <c r="C508" t="s">
        <v>1668</v>
      </c>
      <c r="D508" t="s">
        <v>217</v>
      </c>
      <c r="E508" t="s">
        <v>293</v>
      </c>
      <c r="F508" t="s">
        <v>1842</v>
      </c>
      <c r="G508" t="s">
        <v>1843</v>
      </c>
      <c r="H508" t="s">
        <v>20</v>
      </c>
      <c r="K508">
        <v>508</v>
      </c>
    </row>
    <row r="509" spans="1:17">
      <c r="A509">
        <f t="shared" si="7"/>
        <v>504</v>
      </c>
      <c r="B509">
        <v>9</v>
      </c>
      <c r="C509" t="s">
        <v>1668</v>
      </c>
      <c r="D509" t="s">
        <v>217</v>
      </c>
      <c r="E509" t="s">
        <v>293</v>
      </c>
      <c r="F509" t="s">
        <v>1844</v>
      </c>
      <c r="G509" t="s">
        <v>1845</v>
      </c>
      <c r="H509" t="s">
        <v>20</v>
      </c>
      <c r="K509">
        <v>509</v>
      </c>
    </row>
    <row r="510" spans="1:17">
      <c r="A510">
        <f t="shared" si="7"/>
        <v>505</v>
      </c>
      <c r="B510">
        <v>9</v>
      </c>
      <c r="C510" t="s">
        <v>1668</v>
      </c>
      <c r="D510" t="s">
        <v>217</v>
      </c>
      <c r="E510" t="s">
        <v>293</v>
      </c>
      <c r="F510" t="s">
        <v>1846</v>
      </c>
      <c r="G510" t="s">
        <v>1847</v>
      </c>
      <c r="H510" t="s">
        <v>20</v>
      </c>
      <c r="K510">
        <v>510</v>
      </c>
    </row>
    <row r="511" spans="1:17">
      <c r="A511">
        <f t="shared" si="7"/>
        <v>506</v>
      </c>
      <c r="B511">
        <v>9</v>
      </c>
      <c r="C511" t="s">
        <v>1668</v>
      </c>
      <c r="D511" t="s">
        <v>217</v>
      </c>
      <c r="E511" t="s">
        <v>293</v>
      </c>
      <c r="F511" t="s">
        <v>1848</v>
      </c>
      <c r="G511" t="s">
        <v>1849</v>
      </c>
      <c r="H511" t="s">
        <v>19</v>
      </c>
      <c r="I511" t="s">
        <v>296</v>
      </c>
      <c r="J511" t="s">
        <v>1850</v>
      </c>
      <c r="K511">
        <v>511</v>
      </c>
      <c r="L511">
        <v>28</v>
      </c>
      <c r="M511">
        <v>0</v>
      </c>
      <c r="N511">
        <v>0</v>
      </c>
      <c r="O511">
        <v>0</v>
      </c>
      <c r="P511">
        <v>0</v>
      </c>
      <c r="Q511">
        <v>0</v>
      </c>
    </row>
    <row r="512" spans="1:17">
      <c r="A512">
        <f t="shared" si="7"/>
        <v>507</v>
      </c>
      <c r="B512">
        <v>9</v>
      </c>
      <c r="C512" t="s">
        <v>1668</v>
      </c>
      <c r="D512" t="s">
        <v>217</v>
      </c>
      <c r="E512" t="s">
        <v>293</v>
      </c>
      <c r="F512" t="s">
        <v>1851</v>
      </c>
      <c r="G512" t="s">
        <v>1852</v>
      </c>
      <c r="H512" t="s">
        <v>20</v>
      </c>
      <c r="K512">
        <v>512</v>
      </c>
    </row>
    <row r="513" spans="1:17">
      <c r="A513">
        <f t="shared" si="7"/>
        <v>508</v>
      </c>
      <c r="B513">
        <v>9</v>
      </c>
      <c r="C513" t="s">
        <v>1668</v>
      </c>
      <c r="D513" t="s">
        <v>217</v>
      </c>
      <c r="E513" t="s">
        <v>293</v>
      </c>
      <c r="F513" t="s">
        <v>1853</v>
      </c>
      <c r="G513" t="s">
        <v>1854</v>
      </c>
      <c r="H513" t="s">
        <v>20</v>
      </c>
      <c r="K513">
        <v>513</v>
      </c>
    </row>
    <row r="514" spans="1:17">
      <c r="A514">
        <f t="shared" si="7"/>
        <v>509</v>
      </c>
      <c r="B514">
        <v>9</v>
      </c>
      <c r="C514" t="s">
        <v>1668</v>
      </c>
      <c r="D514" t="s">
        <v>217</v>
      </c>
      <c r="E514" t="s">
        <v>293</v>
      </c>
      <c r="F514" t="s">
        <v>1855</v>
      </c>
      <c r="G514" t="s">
        <v>1856</v>
      </c>
      <c r="H514" t="s">
        <v>20</v>
      </c>
      <c r="K514">
        <v>514</v>
      </c>
    </row>
    <row r="515" spans="1:17">
      <c r="A515">
        <f t="shared" si="7"/>
        <v>510</v>
      </c>
      <c r="B515">
        <v>9</v>
      </c>
      <c r="C515" t="s">
        <v>1668</v>
      </c>
      <c r="D515" t="s">
        <v>217</v>
      </c>
      <c r="E515" t="s">
        <v>293</v>
      </c>
      <c r="F515" t="s">
        <v>1857</v>
      </c>
      <c r="G515" t="s">
        <v>1858</v>
      </c>
      <c r="H515" t="s">
        <v>20</v>
      </c>
      <c r="K515">
        <v>515</v>
      </c>
    </row>
    <row r="516" spans="1:17">
      <c r="A516">
        <f t="shared" si="7"/>
        <v>511</v>
      </c>
      <c r="B516">
        <v>9</v>
      </c>
      <c r="C516" t="s">
        <v>1668</v>
      </c>
      <c r="D516" t="s">
        <v>217</v>
      </c>
      <c r="E516" t="s">
        <v>293</v>
      </c>
      <c r="F516" t="s">
        <v>1859</v>
      </c>
      <c r="G516" t="s">
        <v>1860</v>
      </c>
      <c r="H516" t="s">
        <v>20</v>
      </c>
      <c r="K516">
        <v>516</v>
      </c>
    </row>
    <row r="517" spans="1:17">
      <c r="A517">
        <f t="shared" si="7"/>
        <v>512</v>
      </c>
      <c r="B517">
        <v>9</v>
      </c>
      <c r="C517" t="s">
        <v>1668</v>
      </c>
      <c r="D517" t="s">
        <v>217</v>
      </c>
      <c r="E517" t="s">
        <v>293</v>
      </c>
      <c r="F517" t="s">
        <v>1861</v>
      </c>
      <c r="G517" t="s">
        <v>1862</v>
      </c>
      <c r="H517" t="s">
        <v>20</v>
      </c>
      <c r="K517">
        <v>517</v>
      </c>
    </row>
    <row r="518" spans="1:17">
      <c r="A518">
        <f t="shared" si="7"/>
        <v>513</v>
      </c>
      <c r="B518">
        <v>9</v>
      </c>
      <c r="C518" t="s">
        <v>1668</v>
      </c>
      <c r="D518" t="s">
        <v>217</v>
      </c>
      <c r="E518" t="s">
        <v>293</v>
      </c>
      <c r="F518" t="s">
        <v>1863</v>
      </c>
      <c r="G518" t="s">
        <v>1864</v>
      </c>
      <c r="H518" t="s">
        <v>20</v>
      </c>
      <c r="K518">
        <v>518</v>
      </c>
    </row>
    <row r="519" spans="1:17">
      <c r="A519">
        <f t="shared" si="7"/>
        <v>514</v>
      </c>
      <c r="B519">
        <v>9</v>
      </c>
      <c r="C519" t="s">
        <v>1668</v>
      </c>
      <c r="D519" t="s">
        <v>217</v>
      </c>
      <c r="E519" t="s">
        <v>293</v>
      </c>
      <c r="F519" t="s">
        <v>1865</v>
      </c>
      <c r="G519" t="s">
        <v>1866</v>
      </c>
      <c r="H519" t="s">
        <v>19</v>
      </c>
      <c r="I519" t="s">
        <v>296</v>
      </c>
      <c r="J519" t="s">
        <v>1867</v>
      </c>
      <c r="K519">
        <v>519</v>
      </c>
      <c r="L519">
        <v>26</v>
      </c>
      <c r="M519">
        <v>0</v>
      </c>
      <c r="N519">
        <v>0</v>
      </c>
      <c r="O519">
        <v>0</v>
      </c>
      <c r="P519">
        <v>0</v>
      </c>
      <c r="Q519">
        <v>0</v>
      </c>
    </row>
    <row r="520" spans="1:17">
      <c r="A520">
        <f t="shared" si="7"/>
        <v>515</v>
      </c>
      <c r="B520">
        <v>42</v>
      </c>
      <c r="C520" t="s">
        <v>752</v>
      </c>
      <c r="D520" t="s">
        <v>237</v>
      </c>
      <c r="E520" t="s">
        <v>498</v>
      </c>
      <c r="F520" t="s">
        <v>1868</v>
      </c>
      <c r="G520" t="s">
        <v>1869</v>
      </c>
      <c r="H520" t="s">
        <v>19</v>
      </c>
      <c r="I520" t="s">
        <v>296</v>
      </c>
      <c r="J520" t="s">
        <v>1870</v>
      </c>
      <c r="K520">
        <v>520</v>
      </c>
      <c r="L520">
        <v>33</v>
      </c>
      <c r="M520">
        <v>0</v>
      </c>
      <c r="N520">
        <v>0</v>
      </c>
      <c r="O520">
        <v>0</v>
      </c>
      <c r="P520">
        <v>0</v>
      </c>
      <c r="Q520">
        <v>0</v>
      </c>
    </row>
    <row r="521" spans="1:17">
      <c r="A521">
        <f t="shared" ref="A521:A584" si="8">A520+1</f>
        <v>516</v>
      </c>
      <c r="B521">
        <v>42</v>
      </c>
      <c r="C521" t="s">
        <v>752</v>
      </c>
      <c r="D521" t="s">
        <v>237</v>
      </c>
      <c r="E521" t="s">
        <v>498</v>
      </c>
      <c r="F521" t="s">
        <v>1871</v>
      </c>
      <c r="G521" t="s">
        <v>1872</v>
      </c>
      <c r="H521" t="s">
        <v>19</v>
      </c>
      <c r="I521" t="s">
        <v>296</v>
      </c>
      <c r="J521" t="s">
        <v>1873</v>
      </c>
      <c r="K521">
        <v>521</v>
      </c>
      <c r="L521">
        <v>25</v>
      </c>
      <c r="M521">
        <v>0</v>
      </c>
      <c r="N521">
        <v>0</v>
      </c>
      <c r="O521">
        <v>0</v>
      </c>
      <c r="P521">
        <v>0</v>
      </c>
      <c r="Q521">
        <v>0</v>
      </c>
    </row>
    <row r="522" spans="1:17">
      <c r="A522">
        <f t="shared" si="8"/>
        <v>517</v>
      </c>
      <c r="B522">
        <v>42</v>
      </c>
      <c r="C522" t="s">
        <v>752</v>
      </c>
      <c r="D522" t="s">
        <v>237</v>
      </c>
      <c r="E522" t="s">
        <v>498</v>
      </c>
      <c r="F522" t="s">
        <v>1874</v>
      </c>
      <c r="G522" t="s">
        <v>1875</v>
      </c>
      <c r="H522" t="s">
        <v>20</v>
      </c>
      <c r="K522">
        <v>522</v>
      </c>
    </row>
    <row r="523" spans="1:17">
      <c r="A523">
        <f t="shared" si="8"/>
        <v>518</v>
      </c>
      <c r="B523">
        <v>42</v>
      </c>
      <c r="C523" t="s">
        <v>752</v>
      </c>
      <c r="D523" t="s">
        <v>237</v>
      </c>
      <c r="E523" t="s">
        <v>498</v>
      </c>
      <c r="F523" t="s">
        <v>1876</v>
      </c>
      <c r="G523" t="s">
        <v>1877</v>
      </c>
      <c r="H523" t="s">
        <v>19</v>
      </c>
      <c r="I523" t="s">
        <v>296</v>
      </c>
      <c r="J523" t="s">
        <v>1878</v>
      </c>
      <c r="K523">
        <v>523</v>
      </c>
      <c r="L523">
        <v>27</v>
      </c>
      <c r="M523">
        <v>0</v>
      </c>
      <c r="N523">
        <v>0</v>
      </c>
      <c r="O523">
        <v>0</v>
      </c>
      <c r="P523">
        <v>0</v>
      </c>
      <c r="Q523">
        <v>0</v>
      </c>
    </row>
    <row r="524" spans="1:17">
      <c r="A524">
        <f t="shared" si="8"/>
        <v>519</v>
      </c>
      <c r="B524">
        <v>42</v>
      </c>
      <c r="C524" t="s">
        <v>752</v>
      </c>
      <c r="D524" t="s">
        <v>237</v>
      </c>
      <c r="E524" t="s">
        <v>498</v>
      </c>
      <c r="F524" t="s">
        <v>1710</v>
      </c>
      <c r="G524" t="s">
        <v>1879</v>
      </c>
      <c r="H524" t="s">
        <v>20</v>
      </c>
      <c r="K524">
        <v>524</v>
      </c>
    </row>
    <row r="525" spans="1:17">
      <c r="A525">
        <f t="shared" si="8"/>
        <v>520</v>
      </c>
      <c r="B525">
        <v>42</v>
      </c>
      <c r="C525" t="s">
        <v>752</v>
      </c>
      <c r="D525" t="s">
        <v>237</v>
      </c>
      <c r="E525" t="s">
        <v>498</v>
      </c>
      <c r="F525" t="s">
        <v>1880</v>
      </c>
      <c r="G525" t="s">
        <v>1881</v>
      </c>
      <c r="H525" t="s">
        <v>20</v>
      </c>
      <c r="K525">
        <v>525</v>
      </c>
    </row>
    <row r="526" spans="1:17">
      <c r="A526">
        <f t="shared" si="8"/>
        <v>521</v>
      </c>
      <c r="B526">
        <v>42</v>
      </c>
      <c r="C526" t="s">
        <v>752</v>
      </c>
      <c r="D526" t="s">
        <v>237</v>
      </c>
      <c r="E526" t="s">
        <v>498</v>
      </c>
      <c r="F526" t="s">
        <v>1882</v>
      </c>
      <c r="G526" t="s">
        <v>1883</v>
      </c>
      <c r="H526" t="s">
        <v>19</v>
      </c>
      <c r="I526" t="s">
        <v>296</v>
      </c>
      <c r="J526" t="s">
        <v>1884</v>
      </c>
      <c r="K526">
        <v>526</v>
      </c>
      <c r="L526">
        <v>26</v>
      </c>
      <c r="M526">
        <v>0</v>
      </c>
      <c r="N526">
        <v>0</v>
      </c>
      <c r="O526">
        <v>0</v>
      </c>
      <c r="P526">
        <v>0</v>
      </c>
      <c r="Q526">
        <v>0</v>
      </c>
    </row>
    <row r="527" spans="1:17">
      <c r="A527">
        <f t="shared" si="8"/>
        <v>522</v>
      </c>
      <c r="B527">
        <v>42</v>
      </c>
      <c r="C527" t="s">
        <v>752</v>
      </c>
      <c r="D527" t="s">
        <v>237</v>
      </c>
      <c r="E527" t="s">
        <v>498</v>
      </c>
      <c r="F527" t="s">
        <v>1885</v>
      </c>
      <c r="G527" t="s">
        <v>1886</v>
      </c>
      <c r="H527" t="s">
        <v>19</v>
      </c>
      <c r="I527" t="s">
        <v>296</v>
      </c>
      <c r="J527" t="s">
        <v>1887</v>
      </c>
      <c r="K527">
        <v>527</v>
      </c>
      <c r="L527">
        <v>27</v>
      </c>
      <c r="M527">
        <v>0</v>
      </c>
      <c r="N527">
        <v>0</v>
      </c>
      <c r="O527">
        <v>0</v>
      </c>
      <c r="P527">
        <v>0</v>
      </c>
      <c r="Q527">
        <v>0</v>
      </c>
    </row>
    <row r="528" spans="1:17">
      <c r="A528">
        <f t="shared" si="8"/>
        <v>523</v>
      </c>
      <c r="B528">
        <v>42</v>
      </c>
      <c r="C528" t="s">
        <v>752</v>
      </c>
      <c r="D528" t="s">
        <v>237</v>
      </c>
      <c r="E528" t="s">
        <v>498</v>
      </c>
      <c r="F528" t="s">
        <v>1888</v>
      </c>
      <c r="G528" t="s">
        <v>1889</v>
      </c>
      <c r="H528" t="s">
        <v>20</v>
      </c>
      <c r="K528">
        <v>528</v>
      </c>
    </row>
    <row r="529" spans="1:17">
      <c r="A529">
        <f t="shared" si="8"/>
        <v>524</v>
      </c>
      <c r="B529">
        <v>42</v>
      </c>
      <c r="C529" t="s">
        <v>752</v>
      </c>
      <c r="D529" t="s">
        <v>237</v>
      </c>
      <c r="E529" t="s">
        <v>498</v>
      </c>
      <c r="F529" t="s">
        <v>1890</v>
      </c>
      <c r="G529" t="s">
        <v>1891</v>
      </c>
      <c r="H529" t="s">
        <v>19</v>
      </c>
      <c r="I529" t="s">
        <v>296</v>
      </c>
      <c r="J529" t="s">
        <v>1892</v>
      </c>
      <c r="K529">
        <v>529</v>
      </c>
      <c r="L529">
        <v>27</v>
      </c>
      <c r="M529">
        <v>0</v>
      </c>
      <c r="N529">
        <v>0</v>
      </c>
      <c r="O529">
        <v>0</v>
      </c>
      <c r="P529">
        <v>0</v>
      </c>
      <c r="Q529">
        <v>0</v>
      </c>
    </row>
    <row r="530" spans="1:17">
      <c r="A530">
        <f t="shared" si="8"/>
        <v>525</v>
      </c>
      <c r="B530">
        <v>42</v>
      </c>
      <c r="C530" t="s">
        <v>752</v>
      </c>
      <c r="D530" t="s">
        <v>237</v>
      </c>
      <c r="E530" t="s">
        <v>498</v>
      </c>
      <c r="F530" t="s">
        <v>1893</v>
      </c>
      <c r="G530" t="s">
        <v>1894</v>
      </c>
      <c r="H530" t="s">
        <v>20</v>
      </c>
      <c r="K530">
        <v>530</v>
      </c>
    </row>
    <row r="531" spans="1:17">
      <c r="A531">
        <f t="shared" si="8"/>
        <v>526</v>
      </c>
      <c r="B531">
        <v>42</v>
      </c>
      <c r="C531" t="s">
        <v>752</v>
      </c>
      <c r="D531" t="s">
        <v>237</v>
      </c>
      <c r="E531" t="s">
        <v>498</v>
      </c>
      <c r="F531" t="s">
        <v>1895</v>
      </c>
      <c r="G531" t="s">
        <v>1896</v>
      </c>
      <c r="H531" t="s">
        <v>19</v>
      </c>
      <c r="I531" t="s">
        <v>573</v>
      </c>
      <c r="J531" t="s">
        <v>1897</v>
      </c>
      <c r="K531">
        <v>531</v>
      </c>
      <c r="L531">
        <v>30</v>
      </c>
      <c r="M531">
        <v>0</v>
      </c>
      <c r="N531">
        <v>0</v>
      </c>
      <c r="O531">
        <v>0</v>
      </c>
      <c r="P531">
        <v>0</v>
      </c>
      <c r="Q531">
        <v>0</v>
      </c>
    </row>
    <row r="532" spans="1:17">
      <c r="A532">
        <f t="shared" si="8"/>
        <v>527</v>
      </c>
      <c r="B532">
        <v>42</v>
      </c>
      <c r="C532" t="s">
        <v>752</v>
      </c>
      <c r="D532" t="s">
        <v>237</v>
      </c>
      <c r="E532" t="s">
        <v>498</v>
      </c>
      <c r="F532" t="s">
        <v>1898</v>
      </c>
      <c r="G532" t="s">
        <v>1899</v>
      </c>
      <c r="H532" t="s">
        <v>19</v>
      </c>
      <c r="I532" t="s">
        <v>296</v>
      </c>
      <c r="J532" t="s">
        <v>1900</v>
      </c>
      <c r="K532">
        <v>532</v>
      </c>
      <c r="L532">
        <v>33</v>
      </c>
      <c r="M532">
        <v>0</v>
      </c>
      <c r="N532">
        <v>0</v>
      </c>
      <c r="O532">
        <v>0</v>
      </c>
      <c r="P532">
        <v>0</v>
      </c>
      <c r="Q532">
        <v>0</v>
      </c>
    </row>
    <row r="533" spans="1:17">
      <c r="A533">
        <f t="shared" si="8"/>
        <v>528</v>
      </c>
      <c r="B533">
        <v>42</v>
      </c>
      <c r="C533" t="s">
        <v>752</v>
      </c>
      <c r="D533" t="s">
        <v>237</v>
      </c>
      <c r="E533" t="s">
        <v>498</v>
      </c>
      <c r="F533" t="s">
        <v>1901</v>
      </c>
      <c r="G533" t="s">
        <v>1902</v>
      </c>
      <c r="H533" t="s">
        <v>20</v>
      </c>
      <c r="K533">
        <v>533</v>
      </c>
    </row>
    <row r="534" spans="1:17">
      <c r="A534">
        <f t="shared" si="8"/>
        <v>529</v>
      </c>
      <c r="B534">
        <v>42</v>
      </c>
      <c r="C534" t="s">
        <v>752</v>
      </c>
      <c r="D534" t="s">
        <v>237</v>
      </c>
      <c r="E534" t="s">
        <v>498</v>
      </c>
      <c r="F534" t="s">
        <v>1903</v>
      </c>
      <c r="G534" t="s">
        <v>1904</v>
      </c>
      <c r="H534" t="s">
        <v>20</v>
      </c>
      <c r="K534">
        <v>534</v>
      </c>
    </row>
    <row r="535" spans="1:17">
      <c r="A535">
        <f t="shared" si="8"/>
        <v>530</v>
      </c>
      <c r="B535">
        <v>42</v>
      </c>
      <c r="C535" t="s">
        <v>752</v>
      </c>
      <c r="D535" t="s">
        <v>237</v>
      </c>
      <c r="E535" t="s">
        <v>498</v>
      </c>
      <c r="F535" t="s">
        <v>1905</v>
      </c>
      <c r="G535" t="s">
        <v>1906</v>
      </c>
      <c r="H535" t="s">
        <v>19</v>
      </c>
      <c r="I535" t="s">
        <v>296</v>
      </c>
      <c r="J535" t="s">
        <v>1907</v>
      </c>
      <c r="K535">
        <v>535</v>
      </c>
      <c r="L535">
        <v>30</v>
      </c>
      <c r="M535">
        <v>0</v>
      </c>
      <c r="N535">
        <v>0</v>
      </c>
      <c r="O535">
        <v>0</v>
      </c>
      <c r="P535">
        <v>0</v>
      </c>
      <c r="Q535">
        <v>0</v>
      </c>
    </row>
    <row r="536" spans="1:17">
      <c r="A536">
        <f t="shared" si="8"/>
        <v>531</v>
      </c>
      <c r="B536">
        <v>42</v>
      </c>
      <c r="C536" t="s">
        <v>752</v>
      </c>
      <c r="D536" t="s">
        <v>237</v>
      </c>
      <c r="E536" t="s">
        <v>498</v>
      </c>
      <c r="F536" t="s">
        <v>1908</v>
      </c>
      <c r="G536" t="s">
        <v>1909</v>
      </c>
      <c r="H536" t="s">
        <v>19</v>
      </c>
      <c r="I536" t="s">
        <v>296</v>
      </c>
      <c r="J536" t="s">
        <v>1910</v>
      </c>
      <c r="K536">
        <v>536</v>
      </c>
      <c r="L536">
        <v>26</v>
      </c>
      <c r="M536">
        <v>0</v>
      </c>
      <c r="N536">
        <v>0</v>
      </c>
      <c r="O536">
        <v>0</v>
      </c>
      <c r="P536">
        <v>0</v>
      </c>
      <c r="Q536">
        <v>0</v>
      </c>
    </row>
    <row r="537" spans="1:17">
      <c r="A537">
        <f t="shared" si="8"/>
        <v>532</v>
      </c>
      <c r="B537">
        <v>42</v>
      </c>
      <c r="C537" t="s">
        <v>752</v>
      </c>
      <c r="D537" t="s">
        <v>237</v>
      </c>
      <c r="E537" t="s">
        <v>498</v>
      </c>
      <c r="F537" t="s">
        <v>1911</v>
      </c>
      <c r="G537" t="s">
        <v>1912</v>
      </c>
      <c r="H537" t="s">
        <v>19</v>
      </c>
      <c r="I537" t="s">
        <v>296</v>
      </c>
      <c r="J537" t="s">
        <v>1913</v>
      </c>
      <c r="K537">
        <v>537</v>
      </c>
      <c r="L537">
        <v>29</v>
      </c>
      <c r="M537">
        <v>0</v>
      </c>
      <c r="N537">
        <v>0</v>
      </c>
      <c r="O537">
        <v>0</v>
      </c>
      <c r="P537">
        <v>0</v>
      </c>
      <c r="Q537">
        <v>0</v>
      </c>
    </row>
    <row r="538" spans="1:17">
      <c r="A538">
        <f t="shared" si="8"/>
        <v>533</v>
      </c>
      <c r="B538">
        <v>42</v>
      </c>
      <c r="C538" t="s">
        <v>752</v>
      </c>
      <c r="D538" t="s">
        <v>237</v>
      </c>
      <c r="E538" t="s">
        <v>498</v>
      </c>
      <c r="F538" t="s">
        <v>1914</v>
      </c>
      <c r="G538" t="s">
        <v>1915</v>
      </c>
      <c r="H538" t="s">
        <v>20</v>
      </c>
      <c r="K538">
        <v>538</v>
      </c>
    </row>
    <row r="539" spans="1:17">
      <c r="A539">
        <f t="shared" si="8"/>
        <v>534</v>
      </c>
      <c r="B539">
        <v>42</v>
      </c>
      <c r="C539" t="s">
        <v>752</v>
      </c>
      <c r="D539" t="s">
        <v>237</v>
      </c>
      <c r="E539" t="s">
        <v>498</v>
      </c>
      <c r="F539" t="s">
        <v>1916</v>
      </c>
      <c r="G539" t="s">
        <v>1917</v>
      </c>
      <c r="H539" t="s">
        <v>19</v>
      </c>
      <c r="I539" t="s">
        <v>296</v>
      </c>
      <c r="J539" t="s">
        <v>1918</v>
      </c>
      <c r="K539">
        <v>539</v>
      </c>
      <c r="L539">
        <v>29</v>
      </c>
      <c r="M539">
        <v>0</v>
      </c>
      <c r="N539">
        <v>0</v>
      </c>
      <c r="O539">
        <v>0</v>
      </c>
      <c r="P539">
        <v>0</v>
      </c>
      <c r="Q539">
        <v>0</v>
      </c>
    </row>
    <row r="540" spans="1:17">
      <c r="A540">
        <f t="shared" si="8"/>
        <v>535</v>
      </c>
      <c r="B540">
        <v>42</v>
      </c>
      <c r="C540" t="s">
        <v>752</v>
      </c>
      <c r="D540" t="s">
        <v>237</v>
      </c>
      <c r="E540" t="s">
        <v>498</v>
      </c>
      <c r="F540" t="s">
        <v>1919</v>
      </c>
      <c r="G540" t="s">
        <v>1920</v>
      </c>
      <c r="H540" t="s">
        <v>19</v>
      </c>
      <c r="I540" t="s">
        <v>296</v>
      </c>
      <c r="J540" t="s">
        <v>1921</v>
      </c>
      <c r="K540">
        <v>540</v>
      </c>
      <c r="L540">
        <v>28</v>
      </c>
      <c r="M540">
        <v>0</v>
      </c>
      <c r="N540">
        <v>0</v>
      </c>
      <c r="O540">
        <v>0</v>
      </c>
      <c r="P540">
        <v>0</v>
      </c>
      <c r="Q540">
        <v>0</v>
      </c>
    </row>
    <row r="541" spans="1:17">
      <c r="A541">
        <f t="shared" si="8"/>
        <v>536</v>
      </c>
      <c r="B541">
        <v>42</v>
      </c>
      <c r="C541" t="s">
        <v>752</v>
      </c>
      <c r="D541" t="s">
        <v>237</v>
      </c>
      <c r="E541" t="s">
        <v>498</v>
      </c>
      <c r="F541" t="s">
        <v>1922</v>
      </c>
      <c r="G541" t="s">
        <v>1923</v>
      </c>
      <c r="H541" t="s">
        <v>19</v>
      </c>
      <c r="I541" t="s">
        <v>296</v>
      </c>
      <c r="J541" t="s">
        <v>1924</v>
      </c>
      <c r="K541">
        <v>541</v>
      </c>
      <c r="L541">
        <v>29</v>
      </c>
      <c r="M541">
        <v>0</v>
      </c>
      <c r="N541">
        <v>0</v>
      </c>
      <c r="O541">
        <v>0</v>
      </c>
      <c r="P541">
        <v>0</v>
      </c>
      <c r="Q541">
        <v>0</v>
      </c>
    </row>
    <row r="542" spans="1:17">
      <c r="A542">
        <f t="shared" si="8"/>
        <v>537</v>
      </c>
      <c r="B542">
        <v>42</v>
      </c>
      <c r="C542" t="s">
        <v>752</v>
      </c>
      <c r="D542" t="s">
        <v>237</v>
      </c>
      <c r="E542" t="s">
        <v>498</v>
      </c>
      <c r="F542" t="s">
        <v>1925</v>
      </c>
      <c r="G542" t="s">
        <v>1926</v>
      </c>
      <c r="H542" t="s">
        <v>20</v>
      </c>
      <c r="K542">
        <v>542</v>
      </c>
    </row>
    <row r="543" spans="1:17">
      <c r="A543">
        <f t="shared" si="8"/>
        <v>538</v>
      </c>
      <c r="B543">
        <v>42</v>
      </c>
      <c r="C543" t="s">
        <v>752</v>
      </c>
      <c r="D543" t="s">
        <v>237</v>
      </c>
      <c r="E543" t="s">
        <v>498</v>
      </c>
      <c r="F543" t="s">
        <v>1927</v>
      </c>
      <c r="G543" t="s">
        <v>1928</v>
      </c>
      <c r="H543" t="s">
        <v>20</v>
      </c>
      <c r="K543">
        <v>543</v>
      </c>
    </row>
    <row r="544" spans="1:17">
      <c r="A544">
        <f t="shared" si="8"/>
        <v>539</v>
      </c>
      <c r="B544">
        <v>42</v>
      </c>
      <c r="C544" t="s">
        <v>752</v>
      </c>
      <c r="D544" t="s">
        <v>237</v>
      </c>
      <c r="E544" t="s">
        <v>498</v>
      </c>
      <c r="F544" t="s">
        <v>1929</v>
      </c>
      <c r="G544" t="s">
        <v>1930</v>
      </c>
      <c r="H544" t="s">
        <v>19</v>
      </c>
      <c r="I544" t="s">
        <v>296</v>
      </c>
      <c r="J544" t="s">
        <v>1931</v>
      </c>
      <c r="K544">
        <v>544</v>
      </c>
      <c r="L544">
        <v>26</v>
      </c>
      <c r="M544">
        <v>0</v>
      </c>
      <c r="N544">
        <v>0</v>
      </c>
      <c r="O544">
        <v>0</v>
      </c>
      <c r="P544">
        <v>0</v>
      </c>
      <c r="Q544">
        <v>0</v>
      </c>
    </row>
    <row r="545" spans="1:17">
      <c r="A545">
        <f t="shared" si="8"/>
        <v>540</v>
      </c>
      <c r="B545">
        <v>42</v>
      </c>
      <c r="C545" t="s">
        <v>752</v>
      </c>
      <c r="D545" t="s">
        <v>237</v>
      </c>
      <c r="E545" t="s">
        <v>498</v>
      </c>
      <c r="F545" t="s">
        <v>1932</v>
      </c>
      <c r="G545" t="s">
        <v>1933</v>
      </c>
      <c r="H545" t="s">
        <v>20</v>
      </c>
      <c r="K545">
        <v>545</v>
      </c>
    </row>
    <row r="546" spans="1:17">
      <c r="A546">
        <f t="shared" si="8"/>
        <v>541</v>
      </c>
      <c r="B546">
        <v>42</v>
      </c>
      <c r="C546" t="s">
        <v>752</v>
      </c>
      <c r="D546" t="s">
        <v>237</v>
      </c>
      <c r="E546" t="s">
        <v>498</v>
      </c>
      <c r="F546" t="s">
        <v>1934</v>
      </c>
      <c r="G546" t="s">
        <v>1935</v>
      </c>
      <c r="H546" t="s">
        <v>20</v>
      </c>
      <c r="K546">
        <v>546</v>
      </c>
    </row>
    <row r="547" spans="1:17">
      <c r="A547">
        <f t="shared" si="8"/>
        <v>542</v>
      </c>
      <c r="B547">
        <v>42</v>
      </c>
      <c r="C547" t="s">
        <v>752</v>
      </c>
      <c r="D547" t="s">
        <v>237</v>
      </c>
      <c r="E547" t="s">
        <v>498</v>
      </c>
      <c r="F547" t="s">
        <v>1936</v>
      </c>
      <c r="G547" t="s">
        <v>1937</v>
      </c>
      <c r="H547" t="s">
        <v>20</v>
      </c>
      <c r="K547">
        <v>547</v>
      </c>
    </row>
    <row r="548" spans="1:17">
      <c r="A548">
        <f t="shared" si="8"/>
        <v>543</v>
      </c>
      <c r="B548">
        <v>42</v>
      </c>
      <c r="C548" t="s">
        <v>752</v>
      </c>
      <c r="D548" t="s">
        <v>237</v>
      </c>
      <c r="E548" t="s">
        <v>498</v>
      </c>
      <c r="F548" t="s">
        <v>1938</v>
      </c>
      <c r="G548" t="s">
        <v>1939</v>
      </c>
      <c r="H548" t="s">
        <v>20</v>
      </c>
      <c r="K548">
        <v>548</v>
      </c>
    </row>
    <row r="549" spans="1:17">
      <c r="A549">
        <f t="shared" si="8"/>
        <v>544</v>
      </c>
      <c r="B549">
        <v>42</v>
      </c>
      <c r="C549" t="s">
        <v>752</v>
      </c>
      <c r="D549" t="s">
        <v>237</v>
      </c>
      <c r="E549" t="s">
        <v>498</v>
      </c>
      <c r="F549" t="s">
        <v>1940</v>
      </c>
      <c r="G549" t="s">
        <v>1941</v>
      </c>
      <c r="H549" t="s">
        <v>20</v>
      </c>
      <c r="K549">
        <v>549</v>
      </c>
    </row>
    <row r="550" spans="1:17">
      <c r="A550">
        <f t="shared" si="8"/>
        <v>545</v>
      </c>
      <c r="B550">
        <v>42</v>
      </c>
      <c r="C550" t="s">
        <v>752</v>
      </c>
      <c r="D550" t="s">
        <v>237</v>
      </c>
      <c r="E550" t="s">
        <v>498</v>
      </c>
      <c r="F550" t="s">
        <v>1942</v>
      </c>
      <c r="G550" t="s">
        <v>1943</v>
      </c>
      <c r="H550" t="s">
        <v>19</v>
      </c>
      <c r="I550" t="s">
        <v>296</v>
      </c>
      <c r="J550" t="s">
        <v>1944</v>
      </c>
      <c r="K550">
        <v>550</v>
      </c>
      <c r="L550">
        <v>25</v>
      </c>
      <c r="M550">
        <v>0</v>
      </c>
      <c r="N550">
        <v>0</v>
      </c>
      <c r="O550">
        <v>0</v>
      </c>
      <c r="P550">
        <v>0</v>
      </c>
      <c r="Q550">
        <v>0</v>
      </c>
    </row>
    <row r="551" spans="1:17">
      <c r="A551">
        <f t="shared" si="8"/>
        <v>546</v>
      </c>
      <c r="B551">
        <v>42</v>
      </c>
      <c r="C551" t="s">
        <v>752</v>
      </c>
      <c r="D551" t="s">
        <v>237</v>
      </c>
      <c r="E551" t="s">
        <v>498</v>
      </c>
      <c r="F551" t="s">
        <v>1945</v>
      </c>
      <c r="G551" t="s">
        <v>1946</v>
      </c>
      <c r="H551" t="s">
        <v>20</v>
      </c>
      <c r="K551">
        <v>551</v>
      </c>
    </row>
    <row r="552" spans="1:17">
      <c r="A552">
        <f t="shared" si="8"/>
        <v>547</v>
      </c>
      <c r="B552">
        <v>42</v>
      </c>
      <c r="C552" t="s">
        <v>752</v>
      </c>
      <c r="D552" t="s">
        <v>237</v>
      </c>
      <c r="E552" t="s">
        <v>498</v>
      </c>
      <c r="F552" t="s">
        <v>1947</v>
      </c>
      <c r="G552" t="s">
        <v>1948</v>
      </c>
      <c r="H552" t="s">
        <v>20</v>
      </c>
      <c r="K552">
        <v>552</v>
      </c>
    </row>
    <row r="553" spans="1:17">
      <c r="A553">
        <f t="shared" si="8"/>
        <v>548</v>
      </c>
      <c r="B553">
        <v>42</v>
      </c>
      <c r="C553" t="s">
        <v>752</v>
      </c>
      <c r="D553" t="s">
        <v>237</v>
      </c>
      <c r="E553" t="s">
        <v>498</v>
      </c>
      <c r="F553" t="s">
        <v>1949</v>
      </c>
      <c r="G553" t="s">
        <v>1950</v>
      </c>
      <c r="H553" t="s">
        <v>20</v>
      </c>
      <c r="K553">
        <v>553</v>
      </c>
    </row>
    <row r="554" spans="1:17">
      <c r="A554">
        <f t="shared" si="8"/>
        <v>549</v>
      </c>
      <c r="B554">
        <v>43</v>
      </c>
      <c r="C554" t="s">
        <v>1951</v>
      </c>
      <c r="D554" t="s">
        <v>167</v>
      </c>
      <c r="E554" t="s">
        <v>502</v>
      </c>
      <c r="F554" t="s">
        <v>1952</v>
      </c>
      <c r="G554" t="s">
        <v>1953</v>
      </c>
      <c r="H554" t="s">
        <v>20</v>
      </c>
      <c r="K554">
        <v>554</v>
      </c>
    </row>
    <row r="555" spans="1:17">
      <c r="A555">
        <f t="shared" si="8"/>
        <v>550</v>
      </c>
      <c r="B555">
        <v>43</v>
      </c>
      <c r="C555" t="s">
        <v>1951</v>
      </c>
      <c r="D555" t="s">
        <v>167</v>
      </c>
      <c r="E555" t="s">
        <v>502</v>
      </c>
      <c r="F555" t="s">
        <v>1954</v>
      </c>
      <c r="G555" t="s">
        <v>1955</v>
      </c>
      <c r="H555" t="s">
        <v>20</v>
      </c>
      <c r="K555">
        <v>555</v>
      </c>
    </row>
    <row r="556" spans="1:17">
      <c r="A556">
        <f t="shared" si="8"/>
        <v>551</v>
      </c>
      <c r="B556">
        <v>43</v>
      </c>
      <c r="C556" t="s">
        <v>1951</v>
      </c>
      <c r="D556" t="s">
        <v>167</v>
      </c>
      <c r="E556" t="s">
        <v>502</v>
      </c>
      <c r="F556" t="s">
        <v>1956</v>
      </c>
      <c r="G556" t="s">
        <v>1957</v>
      </c>
      <c r="H556" t="s">
        <v>20</v>
      </c>
      <c r="K556">
        <v>556</v>
      </c>
    </row>
    <row r="557" spans="1:17">
      <c r="A557">
        <f t="shared" si="8"/>
        <v>552</v>
      </c>
      <c r="B557">
        <v>43</v>
      </c>
      <c r="C557" t="s">
        <v>1951</v>
      </c>
      <c r="D557" t="s">
        <v>167</v>
      </c>
      <c r="E557" t="s">
        <v>502</v>
      </c>
      <c r="F557" t="s">
        <v>1958</v>
      </c>
      <c r="G557" t="s">
        <v>1959</v>
      </c>
      <c r="H557" t="s">
        <v>20</v>
      </c>
      <c r="K557">
        <v>557</v>
      </c>
    </row>
    <row r="558" spans="1:17">
      <c r="A558">
        <f t="shared" si="8"/>
        <v>553</v>
      </c>
      <c r="B558">
        <v>43</v>
      </c>
      <c r="C558" t="s">
        <v>1951</v>
      </c>
      <c r="D558" t="s">
        <v>167</v>
      </c>
      <c r="E558" t="s">
        <v>502</v>
      </c>
      <c r="F558" t="s">
        <v>1960</v>
      </c>
      <c r="G558" t="s">
        <v>1961</v>
      </c>
      <c r="H558" t="s">
        <v>20</v>
      </c>
      <c r="K558">
        <v>558</v>
      </c>
    </row>
    <row r="559" spans="1:17">
      <c r="A559">
        <f t="shared" si="8"/>
        <v>554</v>
      </c>
      <c r="B559">
        <v>43</v>
      </c>
      <c r="C559" t="s">
        <v>1951</v>
      </c>
      <c r="D559" t="s">
        <v>167</v>
      </c>
      <c r="E559" t="s">
        <v>502</v>
      </c>
      <c r="F559" t="s">
        <v>1962</v>
      </c>
      <c r="G559" t="s">
        <v>1963</v>
      </c>
      <c r="H559" t="s">
        <v>20</v>
      </c>
      <c r="K559">
        <v>559</v>
      </c>
    </row>
    <row r="560" spans="1:17">
      <c r="A560">
        <f t="shared" si="8"/>
        <v>555</v>
      </c>
      <c r="B560">
        <v>43</v>
      </c>
      <c r="C560" t="s">
        <v>1951</v>
      </c>
      <c r="D560" t="s">
        <v>167</v>
      </c>
      <c r="E560" t="s">
        <v>502</v>
      </c>
      <c r="F560" t="s">
        <v>1964</v>
      </c>
      <c r="G560" t="s">
        <v>1965</v>
      </c>
      <c r="H560" t="s">
        <v>20</v>
      </c>
      <c r="K560">
        <v>560</v>
      </c>
    </row>
    <row r="561" spans="1:17">
      <c r="A561">
        <f t="shared" si="8"/>
        <v>556</v>
      </c>
      <c r="B561">
        <v>43</v>
      </c>
      <c r="C561" t="s">
        <v>1951</v>
      </c>
      <c r="D561" t="s">
        <v>167</v>
      </c>
      <c r="E561" t="s">
        <v>502</v>
      </c>
      <c r="F561" t="s">
        <v>1966</v>
      </c>
      <c r="G561" t="s">
        <v>1967</v>
      </c>
      <c r="H561" t="s">
        <v>19</v>
      </c>
      <c r="I561" t="s">
        <v>296</v>
      </c>
      <c r="J561" t="s">
        <v>1968</v>
      </c>
      <c r="K561">
        <v>561</v>
      </c>
      <c r="L561">
        <v>36</v>
      </c>
      <c r="M561">
        <v>22</v>
      </c>
      <c r="N561">
        <v>22</v>
      </c>
      <c r="O561">
        <v>16</v>
      </c>
      <c r="P561">
        <v>16</v>
      </c>
      <c r="Q561">
        <v>16</v>
      </c>
    </row>
    <row r="562" spans="1:17">
      <c r="A562">
        <f t="shared" si="8"/>
        <v>557</v>
      </c>
      <c r="B562">
        <v>43</v>
      </c>
      <c r="C562" t="s">
        <v>1951</v>
      </c>
      <c r="D562" t="s">
        <v>167</v>
      </c>
      <c r="E562" t="s">
        <v>502</v>
      </c>
      <c r="F562" t="s">
        <v>1969</v>
      </c>
      <c r="G562" t="s">
        <v>1970</v>
      </c>
      <c r="H562" t="s">
        <v>19</v>
      </c>
      <c r="I562" t="s">
        <v>296</v>
      </c>
      <c r="J562" t="s">
        <v>1971</v>
      </c>
      <c r="K562">
        <v>562</v>
      </c>
      <c r="L562">
        <v>35</v>
      </c>
      <c r="M562">
        <v>22</v>
      </c>
      <c r="N562">
        <v>22</v>
      </c>
      <c r="O562">
        <v>16</v>
      </c>
      <c r="P562">
        <v>16</v>
      </c>
      <c r="Q562">
        <v>16</v>
      </c>
    </row>
    <row r="563" spans="1:17">
      <c r="A563">
        <f t="shared" si="8"/>
        <v>558</v>
      </c>
      <c r="B563">
        <v>43</v>
      </c>
      <c r="C563" t="s">
        <v>1951</v>
      </c>
      <c r="D563" t="s">
        <v>167</v>
      </c>
      <c r="E563" t="s">
        <v>502</v>
      </c>
      <c r="F563" t="s">
        <v>1972</v>
      </c>
      <c r="G563" t="s">
        <v>1973</v>
      </c>
      <c r="H563" t="s">
        <v>19</v>
      </c>
      <c r="I563" t="s">
        <v>296</v>
      </c>
      <c r="J563" t="s">
        <v>1974</v>
      </c>
      <c r="K563">
        <v>563</v>
      </c>
      <c r="L563">
        <v>31</v>
      </c>
      <c r="M563">
        <v>22</v>
      </c>
      <c r="N563">
        <v>22</v>
      </c>
      <c r="O563">
        <v>16</v>
      </c>
      <c r="P563">
        <v>16</v>
      </c>
      <c r="Q563">
        <v>16</v>
      </c>
    </row>
    <row r="564" spans="1:17">
      <c r="A564">
        <f t="shared" si="8"/>
        <v>559</v>
      </c>
      <c r="B564">
        <v>43</v>
      </c>
      <c r="C564" t="s">
        <v>1951</v>
      </c>
      <c r="D564" t="s">
        <v>167</v>
      </c>
      <c r="E564" t="s">
        <v>502</v>
      </c>
      <c r="F564" t="s">
        <v>1975</v>
      </c>
      <c r="G564" t="s">
        <v>1976</v>
      </c>
      <c r="H564" t="s">
        <v>19</v>
      </c>
      <c r="I564" t="s">
        <v>296</v>
      </c>
      <c r="J564" t="s">
        <v>1977</v>
      </c>
      <c r="K564">
        <v>564</v>
      </c>
      <c r="L564">
        <v>32</v>
      </c>
      <c r="M564">
        <v>22</v>
      </c>
      <c r="N564">
        <v>22</v>
      </c>
      <c r="O564">
        <v>16</v>
      </c>
      <c r="P564">
        <v>16</v>
      </c>
      <c r="Q564">
        <v>16</v>
      </c>
    </row>
    <row r="565" spans="1:17">
      <c r="A565">
        <f t="shared" si="8"/>
        <v>560</v>
      </c>
      <c r="B565">
        <v>43</v>
      </c>
      <c r="C565" t="s">
        <v>1951</v>
      </c>
      <c r="D565" t="s">
        <v>167</v>
      </c>
      <c r="E565" t="s">
        <v>502</v>
      </c>
      <c r="F565" t="s">
        <v>1978</v>
      </c>
      <c r="G565" t="s">
        <v>1979</v>
      </c>
      <c r="H565" t="s">
        <v>20</v>
      </c>
      <c r="K565">
        <v>565</v>
      </c>
    </row>
    <row r="566" spans="1:17">
      <c r="A566">
        <f t="shared" si="8"/>
        <v>561</v>
      </c>
      <c r="B566">
        <v>43</v>
      </c>
      <c r="C566" t="s">
        <v>1951</v>
      </c>
      <c r="D566" t="s">
        <v>167</v>
      </c>
      <c r="E566" t="s">
        <v>502</v>
      </c>
      <c r="F566" t="s">
        <v>1980</v>
      </c>
      <c r="G566" t="s">
        <v>1981</v>
      </c>
      <c r="H566" t="s">
        <v>20</v>
      </c>
      <c r="K566">
        <v>566</v>
      </c>
    </row>
    <row r="567" spans="1:17">
      <c r="A567">
        <f t="shared" si="8"/>
        <v>562</v>
      </c>
      <c r="B567">
        <v>43</v>
      </c>
      <c r="C567" t="s">
        <v>1951</v>
      </c>
      <c r="D567" t="s">
        <v>167</v>
      </c>
      <c r="E567" t="s">
        <v>502</v>
      </c>
      <c r="F567" t="s">
        <v>1982</v>
      </c>
      <c r="G567" t="s">
        <v>1983</v>
      </c>
      <c r="H567" t="s">
        <v>20</v>
      </c>
      <c r="K567">
        <v>567</v>
      </c>
    </row>
    <row r="568" spans="1:17">
      <c r="A568">
        <f t="shared" si="8"/>
        <v>563</v>
      </c>
      <c r="B568">
        <v>43</v>
      </c>
      <c r="C568" t="s">
        <v>1951</v>
      </c>
      <c r="D568" t="s">
        <v>167</v>
      </c>
      <c r="E568" t="s">
        <v>502</v>
      </c>
      <c r="F568" t="s">
        <v>1984</v>
      </c>
      <c r="G568" t="s">
        <v>1985</v>
      </c>
      <c r="H568" t="s">
        <v>20</v>
      </c>
      <c r="K568">
        <v>568</v>
      </c>
    </row>
    <row r="569" spans="1:17">
      <c r="A569">
        <f t="shared" si="8"/>
        <v>564</v>
      </c>
      <c r="B569">
        <v>43</v>
      </c>
      <c r="C569" t="s">
        <v>1951</v>
      </c>
      <c r="D569" t="s">
        <v>167</v>
      </c>
      <c r="E569" t="s">
        <v>502</v>
      </c>
      <c r="F569" t="s">
        <v>1986</v>
      </c>
      <c r="G569" t="s">
        <v>1987</v>
      </c>
      <c r="H569" t="s">
        <v>20</v>
      </c>
      <c r="K569">
        <v>569</v>
      </c>
    </row>
    <row r="570" spans="1:17">
      <c r="A570">
        <f t="shared" si="8"/>
        <v>565</v>
      </c>
      <c r="B570">
        <v>43</v>
      </c>
      <c r="C570" t="s">
        <v>1951</v>
      </c>
      <c r="D570" t="s">
        <v>167</v>
      </c>
      <c r="E570" t="s">
        <v>502</v>
      </c>
      <c r="F570" t="s">
        <v>1988</v>
      </c>
      <c r="G570" t="s">
        <v>1989</v>
      </c>
      <c r="H570" t="s">
        <v>20</v>
      </c>
      <c r="K570">
        <v>570</v>
      </c>
    </row>
    <row r="571" spans="1:17">
      <c r="A571">
        <f t="shared" si="8"/>
        <v>566</v>
      </c>
      <c r="B571">
        <v>43</v>
      </c>
      <c r="C571" t="s">
        <v>1951</v>
      </c>
      <c r="D571" t="s">
        <v>167</v>
      </c>
      <c r="E571" t="s">
        <v>502</v>
      </c>
      <c r="F571" t="s">
        <v>1990</v>
      </c>
      <c r="G571" t="s">
        <v>1991</v>
      </c>
      <c r="H571" t="s">
        <v>20</v>
      </c>
      <c r="K571">
        <v>571</v>
      </c>
    </row>
    <row r="572" spans="1:17">
      <c r="A572">
        <f t="shared" si="8"/>
        <v>567</v>
      </c>
      <c r="B572">
        <v>43</v>
      </c>
      <c r="C572" t="s">
        <v>1951</v>
      </c>
      <c r="D572" t="s">
        <v>167</v>
      </c>
      <c r="E572" t="s">
        <v>502</v>
      </c>
      <c r="F572" t="s">
        <v>1992</v>
      </c>
      <c r="G572" t="s">
        <v>1993</v>
      </c>
      <c r="H572" t="s">
        <v>20</v>
      </c>
      <c r="K572">
        <v>572</v>
      </c>
    </row>
    <row r="573" spans="1:17">
      <c r="A573">
        <f t="shared" si="8"/>
        <v>568</v>
      </c>
      <c r="B573">
        <v>43</v>
      </c>
      <c r="C573" t="s">
        <v>1951</v>
      </c>
      <c r="D573" t="s">
        <v>167</v>
      </c>
      <c r="E573" t="s">
        <v>502</v>
      </c>
      <c r="F573" t="s">
        <v>1994</v>
      </c>
      <c r="G573" t="s">
        <v>1995</v>
      </c>
      <c r="H573" t="s">
        <v>20</v>
      </c>
      <c r="K573">
        <v>573</v>
      </c>
    </row>
    <row r="574" spans="1:17">
      <c r="A574">
        <f t="shared" si="8"/>
        <v>569</v>
      </c>
      <c r="B574">
        <v>43</v>
      </c>
      <c r="C574" t="s">
        <v>1951</v>
      </c>
      <c r="D574" t="s">
        <v>167</v>
      </c>
      <c r="E574" t="s">
        <v>502</v>
      </c>
      <c r="F574" t="s">
        <v>1996</v>
      </c>
      <c r="G574" t="s">
        <v>1997</v>
      </c>
      <c r="H574" t="s">
        <v>20</v>
      </c>
      <c r="K574">
        <v>574</v>
      </c>
    </row>
    <row r="575" spans="1:17">
      <c r="A575">
        <f t="shared" si="8"/>
        <v>570</v>
      </c>
      <c r="B575">
        <v>43</v>
      </c>
      <c r="C575" t="s">
        <v>1951</v>
      </c>
      <c r="D575" t="s">
        <v>167</v>
      </c>
      <c r="E575" t="s">
        <v>502</v>
      </c>
      <c r="F575" t="s">
        <v>1998</v>
      </c>
      <c r="G575" t="s">
        <v>1999</v>
      </c>
      <c r="H575" t="s">
        <v>19</v>
      </c>
      <c r="I575" t="s">
        <v>296</v>
      </c>
      <c r="J575" t="s">
        <v>2000</v>
      </c>
      <c r="K575">
        <v>575</v>
      </c>
      <c r="L575">
        <v>39</v>
      </c>
      <c r="M575">
        <v>33</v>
      </c>
      <c r="N575">
        <v>0</v>
      </c>
      <c r="O575">
        <v>0</v>
      </c>
      <c r="P575">
        <v>0</v>
      </c>
      <c r="Q575">
        <v>0</v>
      </c>
    </row>
    <row r="576" spans="1:17">
      <c r="A576">
        <f t="shared" si="8"/>
        <v>571</v>
      </c>
      <c r="B576">
        <v>43</v>
      </c>
      <c r="C576" t="s">
        <v>1951</v>
      </c>
      <c r="D576" t="s">
        <v>167</v>
      </c>
      <c r="E576" t="s">
        <v>502</v>
      </c>
      <c r="F576" t="s">
        <v>2001</v>
      </c>
      <c r="G576" t="s">
        <v>2002</v>
      </c>
      <c r="H576" t="s">
        <v>20</v>
      </c>
      <c r="K576">
        <v>576</v>
      </c>
    </row>
    <row r="577" spans="1:17">
      <c r="A577">
        <f t="shared" si="8"/>
        <v>572</v>
      </c>
      <c r="B577">
        <v>43</v>
      </c>
      <c r="C577" t="s">
        <v>1951</v>
      </c>
      <c r="D577" t="s">
        <v>167</v>
      </c>
      <c r="E577" t="s">
        <v>502</v>
      </c>
      <c r="F577" t="s">
        <v>2003</v>
      </c>
      <c r="G577" t="s">
        <v>2004</v>
      </c>
      <c r="H577" t="s">
        <v>20</v>
      </c>
      <c r="K577">
        <v>577</v>
      </c>
    </row>
    <row r="578" spans="1:17">
      <c r="A578">
        <f t="shared" si="8"/>
        <v>573</v>
      </c>
      <c r="B578">
        <v>43</v>
      </c>
      <c r="C578" t="s">
        <v>1951</v>
      </c>
      <c r="D578" t="s">
        <v>167</v>
      </c>
      <c r="E578" t="s">
        <v>502</v>
      </c>
      <c r="F578" t="s">
        <v>2005</v>
      </c>
      <c r="G578" t="s">
        <v>2006</v>
      </c>
      <c r="H578" t="s">
        <v>20</v>
      </c>
      <c r="K578">
        <v>578</v>
      </c>
    </row>
    <row r="579" spans="1:17">
      <c r="A579">
        <f t="shared" si="8"/>
        <v>574</v>
      </c>
      <c r="B579">
        <v>43</v>
      </c>
      <c r="C579" t="s">
        <v>1951</v>
      </c>
      <c r="D579" t="s">
        <v>167</v>
      </c>
      <c r="E579" t="s">
        <v>502</v>
      </c>
      <c r="F579" t="s">
        <v>2007</v>
      </c>
      <c r="G579" t="s">
        <v>2008</v>
      </c>
      <c r="H579" t="s">
        <v>20</v>
      </c>
      <c r="K579">
        <v>579</v>
      </c>
    </row>
    <row r="580" spans="1:17">
      <c r="A580">
        <f t="shared" si="8"/>
        <v>575</v>
      </c>
      <c r="B580">
        <v>43</v>
      </c>
      <c r="C580" t="s">
        <v>1951</v>
      </c>
      <c r="D580" t="s">
        <v>167</v>
      </c>
      <c r="E580" t="s">
        <v>502</v>
      </c>
      <c r="F580" t="s">
        <v>2009</v>
      </c>
      <c r="G580" t="s">
        <v>2010</v>
      </c>
      <c r="H580" t="s">
        <v>20</v>
      </c>
      <c r="K580">
        <v>580</v>
      </c>
    </row>
    <row r="581" spans="1:17">
      <c r="A581">
        <f t="shared" si="8"/>
        <v>576</v>
      </c>
      <c r="B581">
        <v>43</v>
      </c>
      <c r="C581" t="s">
        <v>1951</v>
      </c>
      <c r="D581" t="s">
        <v>167</v>
      </c>
      <c r="E581" t="s">
        <v>502</v>
      </c>
      <c r="F581" t="s">
        <v>2011</v>
      </c>
      <c r="G581" t="s">
        <v>2012</v>
      </c>
      <c r="H581" t="s">
        <v>20</v>
      </c>
      <c r="K581">
        <v>581</v>
      </c>
    </row>
    <row r="582" spans="1:17">
      <c r="A582">
        <f t="shared" si="8"/>
        <v>577</v>
      </c>
      <c r="B582">
        <v>43</v>
      </c>
      <c r="C582" t="s">
        <v>1951</v>
      </c>
      <c r="D582" t="s">
        <v>167</v>
      </c>
      <c r="E582" t="s">
        <v>502</v>
      </c>
      <c r="F582" t="s">
        <v>2013</v>
      </c>
      <c r="G582" t="s">
        <v>2014</v>
      </c>
      <c r="H582" t="s">
        <v>20</v>
      </c>
      <c r="K582">
        <v>582</v>
      </c>
    </row>
    <row r="583" spans="1:17">
      <c r="A583">
        <f t="shared" si="8"/>
        <v>578</v>
      </c>
      <c r="B583">
        <v>43</v>
      </c>
      <c r="C583" t="s">
        <v>1951</v>
      </c>
      <c r="D583" t="s">
        <v>167</v>
      </c>
      <c r="E583" t="s">
        <v>502</v>
      </c>
      <c r="F583" t="s">
        <v>82</v>
      </c>
      <c r="G583" t="s">
        <v>2015</v>
      </c>
      <c r="H583" t="s">
        <v>20</v>
      </c>
      <c r="K583">
        <v>583</v>
      </c>
    </row>
    <row r="584" spans="1:17">
      <c r="A584">
        <f t="shared" si="8"/>
        <v>579</v>
      </c>
      <c r="B584">
        <v>43</v>
      </c>
      <c r="C584" t="s">
        <v>1951</v>
      </c>
      <c r="D584" t="s">
        <v>167</v>
      </c>
      <c r="E584" t="s">
        <v>502</v>
      </c>
      <c r="F584" t="s">
        <v>2016</v>
      </c>
      <c r="G584" t="s">
        <v>2017</v>
      </c>
      <c r="H584" t="s">
        <v>19</v>
      </c>
      <c r="I584" t="s">
        <v>573</v>
      </c>
      <c r="J584" t="s">
        <v>2018</v>
      </c>
      <c r="K584">
        <v>584</v>
      </c>
      <c r="L584">
        <v>12</v>
      </c>
      <c r="M584">
        <v>0</v>
      </c>
      <c r="N584">
        <v>0</v>
      </c>
      <c r="O584">
        <v>0</v>
      </c>
      <c r="P584">
        <v>0</v>
      </c>
      <c r="Q584">
        <v>0</v>
      </c>
    </row>
    <row r="585" spans="1:17">
      <c r="A585">
        <f t="shared" ref="A585:A648" si="9">A584+1</f>
        <v>580</v>
      </c>
      <c r="B585">
        <v>43</v>
      </c>
      <c r="C585" t="s">
        <v>1951</v>
      </c>
      <c r="D585" t="s">
        <v>167</v>
      </c>
      <c r="E585" t="s">
        <v>502</v>
      </c>
      <c r="F585" t="s">
        <v>2019</v>
      </c>
      <c r="G585" t="s">
        <v>2020</v>
      </c>
      <c r="H585" t="s">
        <v>20</v>
      </c>
      <c r="K585">
        <v>585</v>
      </c>
    </row>
    <row r="586" spans="1:17">
      <c r="A586">
        <f t="shared" si="9"/>
        <v>581</v>
      </c>
      <c r="B586">
        <v>43</v>
      </c>
      <c r="C586" t="s">
        <v>1951</v>
      </c>
      <c r="D586" t="s">
        <v>167</v>
      </c>
      <c r="E586" t="s">
        <v>502</v>
      </c>
      <c r="F586" t="s">
        <v>2021</v>
      </c>
      <c r="G586" t="s">
        <v>2022</v>
      </c>
      <c r="H586" t="s">
        <v>20</v>
      </c>
      <c r="K586">
        <v>586</v>
      </c>
    </row>
    <row r="587" spans="1:17">
      <c r="A587">
        <f t="shared" si="9"/>
        <v>582</v>
      </c>
      <c r="B587">
        <v>43</v>
      </c>
      <c r="C587" t="s">
        <v>1951</v>
      </c>
      <c r="D587" t="s">
        <v>167</v>
      </c>
      <c r="E587" t="s">
        <v>502</v>
      </c>
      <c r="F587" t="s">
        <v>2023</v>
      </c>
      <c r="G587" t="s">
        <v>2024</v>
      </c>
      <c r="H587" t="s">
        <v>20</v>
      </c>
      <c r="K587">
        <v>587</v>
      </c>
    </row>
    <row r="588" spans="1:17">
      <c r="A588">
        <f t="shared" si="9"/>
        <v>583</v>
      </c>
      <c r="B588">
        <v>43</v>
      </c>
      <c r="C588" t="s">
        <v>1951</v>
      </c>
      <c r="D588" t="s">
        <v>167</v>
      </c>
      <c r="E588" t="s">
        <v>502</v>
      </c>
      <c r="F588" t="s">
        <v>2025</v>
      </c>
      <c r="G588" t="s">
        <v>2026</v>
      </c>
      <c r="H588" t="s">
        <v>20</v>
      </c>
      <c r="K588">
        <v>588</v>
      </c>
    </row>
    <row r="589" spans="1:17">
      <c r="A589">
        <f t="shared" si="9"/>
        <v>584</v>
      </c>
      <c r="B589">
        <v>43</v>
      </c>
      <c r="C589" t="s">
        <v>1951</v>
      </c>
      <c r="D589" t="s">
        <v>167</v>
      </c>
      <c r="E589" t="s">
        <v>502</v>
      </c>
      <c r="F589" t="s">
        <v>2027</v>
      </c>
      <c r="G589" t="s">
        <v>2028</v>
      </c>
      <c r="H589" t="s">
        <v>20</v>
      </c>
      <c r="K589">
        <v>589</v>
      </c>
    </row>
    <row r="590" spans="1:17">
      <c r="A590">
        <f t="shared" si="9"/>
        <v>585</v>
      </c>
      <c r="B590">
        <v>43</v>
      </c>
      <c r="C590" t="s">
        <v>1951</v>
      </c>
      <c r="D590" t="s">
        <v>167</v>
      </c>
      <c r="E590" t="s">
        <v>502</v>
      </c>
      <c r="F590" t="s">
        <v>862</v>
      </c>
      <c r="G590" t="s">
        <v>2029</v>
      </c>
      <c r="H590" t="s">
        <v>20</v>
      </c>
      <c r="K590">
        <v>590</v>
      </c>
    </row>
    <row r="591" spans="1:17">
      <c r="A591">
        <f t="shared" si="9"/>
        <v>586</v>
      </c>
      <c r="B591">
        <v>43</v>
      </c>
      <c r="C591" t="s">
        <v>1951</v>
      </c>
      <c r="D591" t="s">
        <v>167</v>
      </c>
      <c r="E591" t="s">
        <v>502</v>
      </c>
      <c r="F591" t="s">
        <v>2030</v>
      </c>
      <c r="G591" t="s">
        <v>2031</v>
      </c>
      <c r="H591" t="s">
        <v>20</v>
      </c>
      <c r="K591">
        <v>591</v>
      </c>
    </row>
    <row r="592" spans="1:17">
      <c r="A592">
        <f t="shared" si="9"/>
        <v>587</v>
      </c>
      <c r="B592">
        <v>43</v>
      </c>
      <c r="C592" t="s">
        <v>1951</v>
      </c>
      <c r="D592" t="s">
        <v>167</v>
      </c>
      <c r="E592" t="s">
        <v>502</v>
      </c>
      <c r="F592" t="s">
        <v>2032</v>
      </c>
      <c r="G592" t="s">
        <v>2033</v>
      </c>
      <c r="H592" t="s">
        <v>20</v>
      </c>
      <c r="K592">
        <v>592</v>
      </c>
    </row>
    <row r="593" spans="1:17">
      <c r="A593">
        <f t="shared" si="9"/>
        <v>588</v>
      </c>
      <c r="B593">
        <v>43</v>
      </c>
      <c r="C593" t="s">
        <v>1951</v>
      </c>
      <c r="D593" t="s">
        <v>167</v>
      </c>
      <c r="E593" t="s">
        <v>502</v>
      </c>
      <c r="F593" t="s">
        <v>2034</v>
      </c>
      <c r="G593" t="s">
        <v>2035</v>
      </c>
      <c r="H593" t="s">
        <v>20</v>
      </c>
      <c r="K593">
        <v>593</v>
      </c>
    </row>
    <row r="594" spans="1:17">
      <c r="A594">
        <f t="shared" si="9"/>
        <v>589</v>
      </c>
      <c r="B594">
        <v>43</v>
      </c>
      <c r="C594" t="s">
        <v>1951</v>
      </c>
      <c r="D594" t="s">
        <v>167</v>
      </c>
      <c r="E594" t="s">
        <v>502</v>
      </c>
      <c r="F594" t="s">
        <v>2036</v>
      </c>
      <c r="G594" t="s">
        <v>2037</v>
      </c>
      <c r="H594" t="s">
        <v>20</v>
      </c>
      <c r="K594">
        <v>594</v>
      </c>
    </row>
    <row r="595" spans="1:17">
      <c r="A595">
        <f t="shared" si="9"/>
        <v>590</v>
      </c>
      <c r="B595">
        <v>43</v>
      </c>
      <c r="C595" t="s">
        <v>1951</v>
      </c>
      <c r="D595" t="s">
        <v>167</v>
      </c>
      <c r="E595" t="s">
        <v>502</v>
      </c>
      <c r="F595" t="s">
        <v>2038</v>
      </c>
      <c r="G595" t="s">
        <v>2039</v>
      </c>
      <c r="H595" t="s">
        <v>20</v>
      </c>
      <c r="K595">
        <v>595</v>
      </c>
    </row>
    <row r="596" spans="1:17">
      <c r="A596">
        <f t="shared" si="9"/>
        <v>591</v>
      </c>
      <c r="B596">
        <v>43</v>
      </c>
      <c r="C596" t="s">
        <v>1951</v>
      </c>
      <c r="D596" t="s">
        <v>167</v>
      </c>
      <c r="E596" t="s">
        <v>502</v>
      </c>
      <c r="F596" t="s">
        <v>2040</v>
      </c>
      <c r="G596" t="s">
        <v>2041</v>
      </c>
      <c r="H596" t="s">
        <v>20</v>
      </c>
      <c r="K596">
        <v>596</v>
      </c>
    </row>
    <row r="597" spans="1:17">
      <c r="A597">
        <f t="shared" si="9"/>
        <v>592</v>
      </c>
      <c r="B597">
        <v>43</v>
      </c>
      <c r="C597" t="s">
        <v>1951</v>
      </c>
      <c r="D597" t="s">
        <v>167</v>
      </c>
      <c r="E597" t="s">
        <v>502</v>
      </c>
      <c r="F597" t="s">
        <v>2042</v>
      </c>
      <c r="G597" t="s">
        <v>2043</v>
      </c>
      <c r="H597" t="s">
        <v>20</v>
      </c>
      <c r="K597">
        <v>597</v>
      </c>
    </row>
    <row r="598" spans="1:17">
      <c r="A598">
        <f t="shared" si="9"/>
        <v>593</v>
      </c>
      <c r="B598">
        <v>43</v>
      </c>
      <c r="C598" t="s">
        <v>1951</v>
      </c>
      <c r="D598" t="s">
        <v>167</v>
      </c>
      <c r="E598" t="s">
        <v>502</v>
      </c>
      <c r="F598" t="s">
        <v>2044</v>
      </c>
      <c r="G598" t="s">
        <v>2045</v>
      </c>
      <c r="H598" t="s">
        <v>20</v>
      </c>
      <c r="K598">
        <v>598</v>
      </c>
    </row>
    <row r="599" spans="1:17">
      <c r="A599">
        <f t="shared" si="9"/>
        <v>594</v>
      </c>
      <c r="B599">
        <v>44</v>
      </c>
      <c r="C599" t="s">
        <v>1056</v>
      </c>
      <c r="D599" t="s">
        <v>269</v>
      </c>
      <c r="E599" t="s">
        <v>506</v>
      </c>
      <c r="F599" t="s">
        <v>2046</v>
      </c>
      <c r="G599" t="s">
        <v>2047</v>
      </c>
      <c r="H599" t="s">
        <v>20</v>
      </c>
      <c r="K599">
        <v>599</v>
      </c>
    </row>
    <row r="600" spans="1:17">
      <c r="A600">
        <f t="shared" si="9"/>
        <v>595</v>
      </c>
      <c r="B600">
        <v>44</v>
      </c>
      <c r="C600" t="s">
        <v>1056</v>
      </c>
      <c r="D600" t="s">
        <v>269</v>
      </c>
      <c r="E600" t="s">
        <v>506</v>
      </c>
      <c r="F600" t="s">
        <v>2048</v>
      </c>
      <c r="G600" t="s">
        <v>2049</v>
      </c>
      <c r="H600" t="s">
        <v>20</v>
      </c>
      <c r="K600">
        <v>600</v>
      </c>
    </row>
    <row r="601" spans="1:17">
      <c r="A601">
        <f t="shared" si="9"/>
        <v>596</v>
      </c>
      <c r="B601">
        <v>44</v>
      </c>
      <c r="C601" t="s">
        <v>1056</v>
      </c>
      <c r="D601" t="s">
        <v>269</v>
      </c>
      <c r="E601" t="s">
        <v>506</v>
      </c>
      <c r="F601" t="s">
        <v>2050</v>
      </c>
      <c r="G601" t="s">
        <v>2051</v>
      </c>
      <c r="H601" t="s">
        <v>20</v>
      </c>
      <c r="K601">
        <v>601</v>
      </c>
    </row>
    <row r="602" spans="1:17">
      <c r="A602">
        <f t="shared" si="9"/>
        <v>597</v>
      </c>
      <c r="B602">
        <v>44</v>
      </c>
      <c r="C602" t="s">
        <v>1056</v>
      </c>
      <c r="D602" t="s">
        <v>269</v>
      </c>
      <c r="E602" t="s">
        <v>506</v>
      </c>
      <c r="F602" t="s">
        <v>2052</v>
      </c>
      <c r="G602" t="s">
        <v>2053</v>
      </c>
      <c r="H602" t="s">
        <v>19</v>
      </c>
      <c r="I602" t="s">
        <v>296</v>
      </c>
      <c r="J602" t="s">
        <v>2054</v>
      </c>
      <c r="K602">
        <v>602</v>
      </c>
      <c r="L602">
        <v>5</v>
      </c>
      <c r="M602">
        <v>0</v>
      </c>
      <c r="N602">
        <v>0</v>
      </c>
      <c r="O602">
        <v>0</v>
      </c>
      <c r="P602">
        <v>0</v>
      </c>
      <c r="Q602">
        <v>0</v>
      </c>
    </row>
    <row r="603" spans="1:17">
      <c r="A603">
        <f t="shared" si="9"/>
        <v>598</v>
      </c>
      <c r="B603">
        <v>44</v>
      </c>
      <c r="C603" t="s">
        <v>1056</v>
      </c>
      <c r="D603" t="s">
        <v>269</v>
      </c>
      <c r="E603" t="s">
        <v>506</v>
      </c>
      <c r="F603" t="s">
        <v>2055</v>
      </c>
      <c r="G603" t="s">
        <v>2056</v>
      </c>
      <c r="H603" t="s">
        <v>20</v>
      </c>
      <c r="K603">
        <v>603</v>
      </c>
    </row>
    <row r="604" spans="1:17">
      <c r="A604">
        <f t="shared" si="9"/>
        <v>599</v>
      </c>
      <c r="B604">
        <v>44</v>
      </c>
      <c r="C604" t="s">
        <v>1056</v>
      </c>
      <c r="D604" t="s">
        <v>269</v>
      </c>
      <c r="E604" t="s">
        <v>506</v>
      </c>
      <c r="F604" t="s">
        <v>2057</v>
      </c>
      <c r="G604" t="s">
        <v>2058</v>
      </c>
      <c r="H604" t="s">
        <v>19</v>
      </c>
      <c r="I604" t="s">
        <v>296</v>
      </c>
      <c r="J604" t="s">
        <v>2059</v>
      </c>
      <c r="K604">
        <v>604</v>
      </c>
      <c r="L604">
        <v>34</v>
      </c>
      <c r="M604">
        <v>22</v>
      </c>
      <c r="N604">
        <v>22</v>
      </c>
      <c r="O604">
        <v>16</v>
      </c>
      <c r="P604">
        <v>16</v>
      </c>
      <c r="Q604">
        <v>16</v>
      </c>
    </row>
    <row r="605" spans="1:17">
      <c r="A605">
        <f t="shared" si="9"/>
        <v>600</v>
      </c>
      <c r="B605">
        <v>44</v>
      </c>
      <c r="C605" t="s">
        <v>1056</v>
      </c>
      <c r="D605" t="s">
        <v>269</v>
      </c>
      <c r="E605" t="s">
        <v>506</v>
      </c>
      <c r="F605" t="s">
        <v>2060</v>
      </c>
      <c r="G605" t="s">
        <v>2061</v>
      </c>
      <c r="H605" t="s">
        <v>19</v>
      </c>
      <c r="I605" t="s">
        <v>296</v>
      </c>
      <c r="J605" t="s">
        <v>2054</v>
      </c>
      <c r="K605">
        <v>605</v>
      </c>
      <c r="L605">
        <v>27</v>
      </c>
      <c r="M605">
        <v>22</v>
      </c>
      <c r="N605">
        <v>22</v>
      </c>
      <c r="O605">
        <v>16</v>
      </c>
      <c r="P605">
        <v>16</v>
      </c>
      <c r="Q605">
        <v>16</v>
      </c>
    </row>
    <row r="606" spans="1:17">
      <c r="A606">
        <f t="shared" si="9"/>
        <v>601</v>
      </c>
      <c r="B606">
        <v>44</v>
      </c>
      <c r="C606" t="s">
        <v>1056</v>
      </c>
      <c r="D606" t="s">
        <v>269</v>
      </c>
      <c r="E606" t="s">
        <v>506</v>
      </c>
      <c r="F606" t="s">
        <v>2062</v>
      </c>
      <c r="G606" t="s">
        <v>2063</v>
      </c>
      <c r="H606" t="s">
        <v>19</v>
      </c>
      <c r="I606" t="s">
        <v>296</v>
      </c>
      <c r="J606" t="s">
        <v>2064</v>
      </c>
      <c r="K606">
        <v>606</v>
      </c>
      <c r="L606">
        <v>30</v>
      </c>
      <c r="M606">
        <v>22</v>
      </c>
      <c r="N606">
        <v>22</v>
      </c>
      <c r="O606">
        <v>16</v>
      </c>
      <c r="P606">
        <v>16</v>
      </c>
      <c r="Q606">
        <v>16</v>
      </c>
    </row>
    <row r="607" spans="1:17">
      <c r="A607">
        <f t="shared" si="9"/>
        <v>602</v>
      </c>
      <c r="B607">
        <v>44</v>
      </c>
      <c r="C607" t="s">
        <v>1056</v>
      </c>
      <c r="D607" t="s">
        <v>269</v>
      </c>
      <c r="E607" t="s">
        <v>506</v>
      </c>
      <c r="F607" t="s">
        <v>2065</v>
      </c>
      <c r="G607" t="s">
        <v>2066</v>
      </c>
      <c r="H607" t="s">
        <v>19</v>
      </c>
      <c r="I607" t="s">
        <v>296</v>
      </c>
      <c r="J607" t="s">
        <v>2067</v>
      </c>
      <c r="K607">
        <v>607</v>
      </c>
      <c r="L607">
        <v>31</v>
      </c>
      <c r="M607">
        <v>22</v>
      </c>
      <c r="N607">
        <v>22</v>
      </c>
      <c r="O607">
        <v>16</v>
      </c>
      <c r="P607">
        <v>16</v>
      </c>
      <c r="Q607">
        <v>16</v>
      </c>
    </row>
    <row r="608" spans="1:17">
      <c r="A608">
        <f t="shared" si="9"/>
        <v>603</v>
      </c>
      <c r="B608">
        <v>44</v>
      </c>
      <c r="C608" t="s">
        <v>1056</v>
      </c>
      <c r="D608" t="s">
        <v>269</v>
      </c>
      <c r="E608" t="s">
        <v>506</v>
      </c>
      <c r="F608" t="s">
        <v>2068</v>
      </c>
      <c r="G608" t="s">
        <v>2069</v>
      </c>
      <c r="H608" t="s">
        <v>19</v>
      </c>
      <c r="I608" t="s">
        <v>296</v>
      </c>
      <c r="J608" t="s">
        <v>2070</v>
      </c>
      <c r="K608">
        <v>608</v>
      </c>
      <c r="L608">
        <v>27</v>
      </c>
      <c r="M608">
        <v>22</v>
      </c>
      <c r="N608">
        <v>22</v>
      </c>
      <c r="O608">
        <v>16</v>
      </c>
      <c r="P608">
        <v>16</v>
      </c>
      <c r="Q608">
        <v>16</v>
      </c>
    </row>
    <row r="609" spans="1:11">
      <c r="A609">
        <f t="shared" si="9"/>
        <v>604</v>
      </c>
      <c r="B609">
        <v>44</v>
      </c>
      <c r="C609" t="s">
        <v>1056</v>
      </c>
      <c r="D609" t="s">
        <v>269</v>
      </c>
      <c r="E609" t="s">
        <v>506</v>
      </c>
      <c r="F609" t="s">
        <v>2071</v>
      </c>
      <c r="G609" t="s">
        <v>2072</v>
      </c>
      <c r="H609" t="s">
        <v>20</v>
      </c>
      <c r="K609">
        <v>609</v>
      </c>
    </row>
    <row r="610" spans="1:11">
      <c r="A610">
        <f t="shared" si="9"/>
        <v>605</v>
      </c>
      <c r="B610">
        <v>44</v>
      </c>
      <c r="C610" t="s">
        <v>1056</v>
      </c>
      <c r="D610" t="s">
        <v>269</v>
      </c>
      <c r="E610" t="s">
        <v>506</v>
      </c>
      <c r="F610" t="s">
        <v>2073</v>
      </c>
      <c r="G610" t="s">
        <v>2074</v>
      </c>
      <c r="H610" t="s">
        <v>20</v>
      </c>
      <c r="K610">
        <v>610</v>
      </c>
    </row>
    <row r="611" spans="1:11">
      <c r="A611">
        <f t="shared" si="9"/>
        <v>606</v>
      </c>
      <c r="B611">
        <v>44</v>
      </c>
      <c r="C611" t="s">
        <v>1056</v>
      </c>
      <c r="D611" t="s">
        <v>269</v>
      </c>
      <c r="E611" t="s">
        <v>506</v>
      </c>
      <c r="F611" t="s">
        <v>2075</v>
      </c>
      <c r="G611" t="s">
        <v>2076</v>
      </c>
      <c r="H611" t="s">
        <v>20</v>
      </c>
      <c r="K611">
        <v>611</v>
      </c>
    </row>
    <row r="612" spans="1:11">
      <c r="A612">
        <f t="shared" si="9"/>
        <v>607</v>
      </c>
      <c r="B612">
        <v>44</v>
      </c>
      <c r="C612" t="s">
        <v>1056</v>
      </c>
      <c r="D612" t="s">
        <v>269</v>
      </c>
      <c r="E612" t="s">
        <v>506</v>
      </c>
      <c r="F612" t="s">
        <v>2077</v>
      </c>
      <c r="G612" t="s">
        <v>2078</v>
      </c>
      <c r="H612" t="s">
        <v>20</v>
      </c>
      <c r="K612">
        <v>612</v>
      </c>
    </row>
    <row r="613" spans="1:11">
      <c r="A613">
        <f t="shared" si="9"/>
        <v>608</v>
      </c>
      <c r="B613">
        <v>44</v>
      </c>
      <c r="C613" t="s">
        <v>1056</v>
      </c>
      <c r="D613" t="s">
        <v>269</v>
      </c>
      <c r="E613" t="s">
        <v>506</v>
      </c>
      <c r="F613" t="s">
        <v>2079</v>
      </c>
      <c r="G613" t="s">
        <v>2080</v>
      </c>
      <c r="H613" t="s">
        <v>20</v>
      </c>
      <c r="K613">
        <v>613</v>
      </c>
    </row>
    <row r="614" spans="1:11">
      <c r="A614">
        <f t="shared" si="9"/>
        <v>609</v>
      </c>
      <c r="B614">
        <v>44</v>
      </c>
      <c r="C614" t="s">
        <v>1056</v>
      </c>
      <c r="D614" t="s">
        <v>269</v>
      </c>
      <c r="E614" t="s">
        <v>506</v>
      </c>
      <c r="F614" t="s">
        <v>2081</v>
      </c>
      <c r="G614" t="s">
        <v>2082</v>
      </c>
      <c r="H614" t="s">
        <v>20</v>
      </c>
      <c r="K614">
        <v>614</v>
      </c>
    </row>
    <row r="615" spans="1:11">
      <c r="A615">
        <f t="shared" si="9"/>
        <v>610</v>
      </c>
      <c r="B615">
        <v>44</v>
      </c>
      <c r="C615" t="s">
        <v>1056</v>
      </c>
      <c r="D615" t="s">
        <v>269</v>
      </c>
      <c r="E615" t="s">
        <v>506</v>
      </c>
      <c r="F615" t="s">
        <v>2083</v>
      </c>
      <c r="G615" t="s">
        <v>2084</v>
      </c>
      <c r="H615" t="s">
        <v>20</v>
      </c>
      <c r="K615">
        <v>615</v>
      </c>
    </row>
    <row r="616" spans="1:11">
      <c r="A616">
        <f t="shared" si="9"/>
        <v>611</v>
      </c>
      <c r="B616">
        <v>44</v>
      </c>
      <c r="C616" t="s">
        <v>1056</v>
      </c>
      <c r="D616" t="s">
        <v>269</v>
      </c>
      <c r="E616" t="s">
        <v>506</v>
      </c>
      <c r="F616" t="s">
        <v>2085</v>
      </c>
      <c r="G616" t="s">
        <v>2086</v>
      </c>
      <c r="H616" t="s">
        <v>20</v>
      </c>
      <c r="K616">
        <v>616</v>
      </c>
    </row>
    <row r="617" spans="1:11">
      <c r="A617">
        <f t="shared" si="9"/>
        <v>612</v>
      </c>
      <c r="B617">
        <v>44</v>
      </c>
      <c r="C617" t="s">
        <v>1056</v>
      </c>
      <c r="D617" t="s">
        <v>269</v>
      </c>
      <c r="E617" t="s">
        <v>506</v>
      </c>
      <c r="F617" t="s">
        <v>2087</v>
      </c>
      <c r="G617" t="s">
        <v>2088</v>
      </c>
      <c r="H617" t="s">
        <v>20</v>
      </c>
      <c r="K617">
        <v>617</v>
      </c>
    </row>
    <row r="618" spans="1:11">
      <c r="A618">
        <f t="shared" si="9"/>
        <v>613</v>
      </c>
      <c r="B618">
        <v>44</v>
      </c>
      <c r="C618" t="s">
        <v>1056</v>
      </c>
      <c r="D618" t="s">
        <v>269</v>
      </c>
      <c r="E618" t="s">
        <v>506</v>
      </c>
      <c r="F618" t="s">
        <v>948</v>
      </c>
      <c r="G618" t="s">
        <v>2089</v>
      </c>
      <c r="H618" t="s">
        <v>20</v>
      </c>
      <c r="K618">
        <v>618</v>
      </c>
    </row>
    <row r="619" spans="1:11">
      <c r="A619">
        <f t="shared" si="9"/>
        <v>614</v>
      </c>
      <c r="B619">
        <v>44</v>
      </c>
      <c r="C619" t="s">
        <v>1056</v>
      </c>
      <c r="D619" t="s">
        <v>269</v>
      </c>
      <c r="E619" t="s">
        <v>506</v>
      </c>
      <c r="F619" t="s">
        <v>2090</v>
      </c>
      <c r="G619" t="s">
        <v>2091</v>
      </c>
      <c r="H619" t="s">
        <v>20</v>
      </c>
      <c r="K619">
        <v>619</v>
      </c>
    </row>
    <row r="620" spans="1:11">
      <c r="A620">
        <f t="shared" si="9"/>
        <v>615</v>
      </c>
      <c r="B620">
        <v>44</v>
      </c>
      <c r="C620" t="s">
        <v>1056</v>
      </c>
      <c r="D620" t="s">
        <v>269</v>
      </c>
      <c r="E620" t="s">
        <v>506</v>
      </c>
      <c r="F620" t="s">
        <v>2092</v>
      </c>
      <c r="G620" t="s">
        <v>2093</v>
      </c>
      <c r="H620" t="s">
        <v>20</v>
      </c>
      <c r="K620">
        <v>620</v>
      </c>
    </row>
    <row r="621" spans="1:11">
      <c r="A621">
        <f t="shared" si="9"/>
        <v>616</v>
      </c>
      <c r="B621">
        <v>44</v>
      </c>
      <c r="C621" t="s">
        <v>1056</v>
      </c>
      <c r="D621" t="s">
        <v>269</v>
      </c>
      <c r="E621" t="s">
        <v>506</v>
      </c>
      <c r="F621" t="s">
        <v>2094</v>
      </c>
      <c r="G621" t="s">
        <v>2095</v>
      </c>
      <c r="H621" t="s">
        <v>20</v>
      </c>
      <c r="K621">
        <v>621</v>
      </c>
    </row>
    <row r="622" spans="1:11">
      <c r="A622">
        <f t="shared" si="9"/>
        <v>617</v>
      </c>
      <c r="B622">
        <v>44</v>
      </c>
      <c r="C622" t="s">
        <v>1056</v>
      </c>
      <c r="D622" t="s">
        <v>269</v>
      </c>
      <c r="E622" t="s">
        <v>506</v>
      </c>
      <c r="F622" t="s">
        <v>2096</v>
      </c>
      <c r="G622" t="s">
        <v>2097</v>
      </c>
      <c r="H622" t="s">
        <v>20</v>
      </c>
      <c r="K622">
        <v>622</v>
      </c>
    </row>
    <row r="623" spans="1:11">
      <c r="A623">
        <f t="shared" si="9"/>
        <v>618</v>
      </c>
      <c r="B623">
        <v>44</v>
      </c>
      <c r="C623" t="s">
        <v>1056</v>
      </c>
      <c r="D623" t="s">
        <v>269</v>
      </c>
      <c r="E623" t="s">
        <v>506</v>
      </c>
      <c r="F623" t="s">
        <v>2098</v>
      </c>
      <c r="G623" t="s">
        <v>2099</v>
      </c>
      <c r="H623" t="s">
        <v>20</v>
      </c>
      <c r="K623">
        <v>623</v>
      </c>
    </row>
    <row r="624" spans="1:11">
      <c r="A624">
        <f t="shared" si="9"/>
        <v>619</v>
      </c>
      <c r="B624">
        <v>44</v>
      </c>
      <c r="C624" t="s">
        <v>1056</v>
      </c>
      <c r="D624" t="s">
        <v>269</v>
      </c>
      <c r="E624" t="s">
        <v>506</v>
      </c>
      <c r="F624" t="s">
        <v>2100</v>
      </c>
      <c r="G624" t="s">
        <v>2101</v>
      </c>
      <c r="H624" t="s">
        <v>20</v>
      </c>
      <c r="K624">
        <v>624</v>
      </c>
    </row>
    <row r="625" spans="1:11">
      <c r="A625">
        <f t="shared" si="9"/>
        <v>620</v>
      </c>
      <c r="B625">
        <v>44</v>
      </c>
      <c r="C625" t="s">
        <v>1056</v>
      </c>
      <c r="D625" t="s">
        <v>269</v>
      </c>
      <c r="E625" t="s">
        <v>506</v>
      </c>
      <c r="F625" t="s">
        <v>2102</v>
      </c>
      <c r="G625" t="s">
        <v>2103</v>
      </c>
      <c r="H625" t="s">
        <v>20</v>
      </c>
      <c r="K625">
        <v>625</v>
      </c>
    </row>
    <row r="626" spans="1:11">
      <c r="A626">
        <f t="shared" si="9"/>
        <v>621</v>
      </c>
      <c r="B626">
        <v>44</v>
      </c>
      <c r="C626" t="s">
        <v>1056</v>
      </c>
      <c r="D626" t="s">
        <v>269</v>
      </c>
      <c r="E626" t="s">
        <v>506</v>
      </c>
      <c r="F626" t="s">
        <v>2104</v>
      </c>
      <c r="G626" t="s">
        <v>2105</v>
      </c>
      <c r="H626" t="s">
        <v>20</v>
      </c>
      <c r="K626">
        <v>626</v>
      </c>
    </row>
    <row r="627" spans="1:11">
      <c r="A627">
        <f t="shared" si="9"/>
        <v>622</v>
      </c>
      <c r="B627">
        <v>44</v>
      </c>
      <c r="C627" t="s">
        <v>1056</v>
      </c>
      <c r="D627" t="s">
        <v>269</v>
      </c>
      <c r="E627" t="s">
        <v>506</v>
      </c>
      <c r="F627" t="s">
        <v>2106</v>
      </c>
      <c r="G627" t="s">
        <v>2107</v>
      </c>
      <c r="H627" t="s">
        <v>20</v>
      </c>
      <c r="K627">
        <v>627</v>
      </c>
    </row>
    <row r="628" spans="1:11">
      <c r="A628">
        <f t="shared" si="9"/>
        <v>623</v>
      </c>
      <c r="B628">
        <v>44</v>
      </c>
      <c r="C628" t="s">
        <v>1056</v>
      </c>
      <c r="D628" t="s">
        <v>269</v>
      </c>
      <c r="E628" t="s">
        <v>506</v>
      </c>
      <c r="F628" t="s">
        <v>2108</v>
      </c>
      <c r="G628" t="s">
        <v>2109</v>
      </c>
      <c r="H628" t="s">
        <v>20</v>
      </c>
      <c r="K628">
        <v>628</v>
      </c>
    </row>
    <row r="629" spans="1:11">
      <c r="A629">
        <f t="shared" si="9"/>
        <v>624</v>
      </c>
      <c r="B629">
        <v>23</v>
      </c>
      <c r="C629" t="s">
        <v>1027</v>
      </c>
      <c r="D629" t="s">
        <v>282</v>
      </c>
      <c r="E629" t="s">
        <v>557</v>
      </c>
      <c r="F629" t="s">
        <v>2110</v>
      </c>
      <c r="G629" t="s">
        <v>2111</v>
      </c>
      <c r="H629" t="s">
        <v>20</v>
      </c>
      <c r="K629">
        <v>629</v>
      </c>
    </row>
    <row r="630" spans="1:11">
      <c r="A630">
        <f t="shared" si="9"/>
        <v>625</v>
      </c>
      <c r="B630">
        <v>23</v>
      </c>
      <c r="C630" t="s">
        <v>1027</v>
      </c>
      <c r="D630" t="s">
        <v>282</v>
      </c>
      <c r="E630" t="s">
        <v>557</v>
      </c>
      <c r="F630" t="s">
        <v>2112</v>
      </c>
      <c r="G630" t="s">
        <v>2113</v>
      </c>
      <c r="H630" t="s">
        <v>20</v>
      </c>
      <c r="K630">
        <v>630</v>
      </c>
    </row>
    <row r="631" spans="1:11">
      <c r="A631">
        <f t="shared" si="9"/>
        <v>626</v>
      </c>
      <c r="B631">
        <v>23</v>
      </c>
      <c r="C631" t="s">
        <v>1027</v>
      </c>
      <c r="D631" t="s">
        <v>282</v>
      </c>
      <c r="E631" t="s">
        <v>557</v>
      </c>
      <c r="F631" t="s">
        <v>2114</v>
      </c>
      <c r="G631" t="s">
        <v>2115</v>
      </c>
      <c r="H631" t="s">
        <v>20</v>
      </c>
      <c r="K631">
        <v>631</v>
      </c>
    </row>
    <row r="632" spans="1:11">
      <c r="A632">
        <f t="shared" si="9"/>
        <v>627</v>
      </c>
      <c r="B632">
        <v>23</v>
      </c>
      <c r="C632" t="s">
        <v>1027</v>
      </c>
      <c r="D632" t="s">
        <v>282</v>
      </c>
      <c r="E632" t="s">
        <v>557</v>
      </c>
      <c r="F632" t="s">
        <v>2116</v>
      </c>
      <c r="G632" t="s">
        <v>2117</v>
      </c>
      <c r="H632" t="s">
        <v>20</v>
      </c>
      <c r="K632">
        <v>632</v>
      </c>
    </row>
    <row r="633" spans="1:11">
      <c r="A633">
        <f t="shared" si="9"/>
        <v>628</v>
      </c>
      <c r="B633">
        <v>23</v>
      </c>
      <c r="C633" t="s">
        <v>1027</v>
      </c>
      <c r="D633" t="s">
        <v>282</v>
      </c>
      <c r="E633" t="s">
        <v>557</v>
      </c>
      <c r="F633" t="s">
        <v>2118</v>
      </c>
      <c r="G633" t="s">
        <v>2119</v>
      </c>
      <c r="H633" t="s">
        <v>20</v>
      </c>
      <c r="K633">
        <v>633</v>
      </c>
    </row>
    <row r="634" spans="1:11">
      <c r="A634">
        <f t="shared" si="9"/>
        <v>629</v>
      </c>
      <c r="B634">
        <v>23</v>
      </c>
      <c r="C634" t="s">
        <v>1027</v>
      </c>
      <c r="D634" t="s">
        <v>282</v>
      </c>
      <c r="E634" t="s">
        <v>557</v>
      </c>
      <c r="F634" t="s">
        <v>2120</v>
      </c>
      <c r="G634" t="s">
        <v>2121</v>
      </c>
      <c r="H634" t="s">
        <v>20</v>
      </c>
      <c r="K634">
        <v>634</v>
      </c>
    </row>
    <row r="635" spans="1:11">
      <c r="A635">
        <f t="shared" si="9"/>
        <v>630</v>
      </c>
      <c r="B635">
        <v>23</v>
      </c>
      <c r="C635" t="s">
        <v>1027</v>
      </c>
      <c r="D635" t="s">
        <v>282</v>
      </c>
      <c r="E635" t="s">
        <v>557</v>
      </c>
      <c r="F635" t="s">
        <v>2122</v>
      </c>
      <c r="G635" t="s">
        <v>2123</v>
      </c>
      <c r="H635" t="s">
        <v>20</v>
      </c>
      <c r="K635">
        <v>635</v>
      </c>
    </row>
    <row r="636" spans="1:11">
      <c r="A636">
        <f t="shared" si="9"/>
        <v>631</v>
      </c>
      <c r="B636">
        <v>23</v>
      </c>
      <c r="C636" t="s">
        <v>1027</v>
      </c>
      <c r="D636" t="s">
        <v>282</v>
      </c>
      <c r="E636" t="s">
        <v>557</v>
      </c>
      <c r="F636" t="s">
        <v>2124</v>
      </c>
      <c r="G636" t="s">
        <v>2125</v>
      </c>
      <c r="H636" t="s">
        <v>20</v>
      </c>
      <c r="K636">
        <v>636</v>
      </c>
    </row>
    <row r="637" spans="1:11">
      <c r="A637">
        <f t="shared" si="9"/>
        <v>632</v>
      </c>
      <c r="B637">
        <v>23</v>
      </c>
      <c r="C637" t="s">
        <v>1027</v>
      </c>
      <c r="D637" t="s">
        <v>282</v>
      </c>
      <c r="E637" t="s">
        <v>557</v>
      </c>
      <c r="F637" t="s">
        <v>2126</v>
      </c>
      <c r="G637" t="s">
        <v>2127</v>
      </c>
      <c r="H637" t="s">
        <v>20</v>
      </c>
      <c r="K637">
        <v>637</v>
      </c>
    </row>
    <row r="638" spans="1:11">
      <c r="A638">
        <f t="shared" si="9"/>
        <v>633</v>
      </c>
      <c r="B638">
        <v>23</v>
      </c>
      <c r="C638" t="s">
        <v>1027</v>
      </c>
      <c r="D638" t="s">
        <v>282</v>
      </c>
      <c r="E638" t="s">
        <v>557</v>
      </c>
      <c r="F638" t="s">
        <v>2128</v>
      </c>
      <c r="G638" t="s">
        <v>2129</v>
      </c>
      <c r="H638" t="s">
        <v>20</v>
      </c>
      <c r="K638">
        <v>638</v>
      </c>
    </row>
    <row r="639" spans="1:11">
      <c r="A639">
        <f t="shared" si="9"/>
        <v>634</v>
      </c>
      <c r="B639">
        <v>23</v>
      </c>
      <c r="C639" t="s">
        <v>1027</v>
      </c>
      <c r="D639" t="s">
        <v>282</v>
      </c>
      <c r="E639" t="s">
        <v>557</v>
      </c>
      <c r="F639" t="s">
        <v>2130</v>
      </c>
      <c r="G639" t="s">
        <v>2131</v>
      </c>
      <c r="H639" t="s">
        <v>20</v>
      </c>
      <c r="K639">
        <v>639</v>
      </c>
    </row>
    <row r="640" spans="1:11">
      <c r="A640">
        <f t="shared" si="9"/>
        <v>635</v>
      </c>
      <c r="B640">
        <v>23</v>
      </c>
      <c r="C640" t="s">
        <v>1027</v>
      </c>
      <c r="D640" t="s">
        <v>282</v>
      </c>
      <c r="E640" t="s">
        <v>557</v>
      </c>
      <c r="F640" t="s">
        <v>2132</v>
      </c>
      <c r="G640" t="s">
        <v>2133</v>
      </c>
      <c r="H640" t="s">
        <v>20</v>
      </c>
      <c r="K640">
        <v>640</v>
      </c>
    </row>
    <row r="641" spans="1:17">
      <c r="A641">
        <f t="shared" si="9"/>
        <v>636</v>
      </c>
      <c r="B641">
        <v>23</v>
      </c>
      <c r="C641" t="s">
        <v>1027</v>
      </c>
      <c r="D641" t="s">
        <v>282</v>
      </c>
      <c r="E641" t="s">
        <v>557</v>
      </c>
      <c r="F641" t="s">
        <v>2134</v>
      </c>
      <c r="G641" t="s">
        <v>2135</v>
      </c>
      <c r="H641" t="s">
        <v>20</v>
      </c>
      <c r="K641">
        <v>641</v>
      </c>
    </row>
    <row r="642" spans="1:17">
      <c r="A642">
        <f t="shared" si="9"/>
        <v>637</v>
      </c>
      <c r="B642">
        <v>23</v>
      </c>
      <c r="C642" t="s">
        <v>1027</v>
      </c>
      <c r="D642" t="s">
        <v>282</v>
      </c>
      <c r="E642" t="s">
        <v>557</v>
      </c>
      <c r="F642" t="s">
        <v>2136</v>
      </c>
      <c r="G642" t="s">
        <v>2137</v>
      </c>
      <c r="H642" t="s">
        <v>20</v>
      </c>
      <c r="K642">
        <v>642</v>
      </c>
    </row>
    <row r="643" spans="1:17">
      <c r="A643">
        <f t="shared" si="9"/>
        <v>638</v>
      </c>
      <c r="B643">
        <v>23</v>
      </c>
      <c r="C643" t="s">
        <v>1027</v>
      </c>
      <c r="D643" t="s">
        <v>282</v>
      </c>
      <c r="E643" t="s">
        <v>557</v>
      </c>
      <c r="F643" t="s">
        <v>2138</v>
      </c>
      <c r="G643" t="s">
        <v>2139</v>
      </c>
      <c r="H643" t="s">
        <v>20</v>
      </c>
      <c r="K643">
        <v>643</v>
      </c>
    </row>
    <row r="644" spans="1:17">
      <c r="A644">
        <f t="shared" si="9"/>
        <v>639</v>
      </c>
      <c r="B644">
        <v>23</v>
      </c>
      <c r="C644" t="s">
        <v>1027</v>
      </c>
      <c r="D644" t="s">
        <v>282</v>
      </c>
      <c r="E644" t="s">
        <v>557</v>
      </c>
      <c r="F644" t="s">
        <v>2140</v>
      </c>
      <c r="G644" t="s">
        <v>2141</v>
      </c>
      <c r="H644" t="s">
        <v>20</v>
      </c>
      <c r="K644">
        <v>644</v>
      </c>
    </row>
    <row r="645" spans="1:17">
      <c r="A645">
        <f t="shared" si="9"/>
        <v>640</v>
      </c>
      <c r="B645">
        <v>23</v>
      </c>
      <c r="C645" t="s">
        <v>1027</v>
      </c>
      <c r="D645" t="s">
        <v>282</v>
      </c>
      <c r="E645" t="s">
        <v>557</v>
      </c>
      <c r="F645" t="s">
        <v>2142</v>
      </c>
      <c r="G645" t="s">
        <v>2143</v>
      </c>
      <c r="H645" t="s">
        <v>20</v>
      </c>
      <c r="K645">
        <v>645</v>
      </c>
    </row>
    <row r="646" spans="1:17">
      <c r="A646">
        <f t="shared" si="9"/>
        <v>641</v>
      </c>
      <c r="B646">
        <v>23</v>
      </c>
      <c r="C646" t="s">
        <v>1027</v>
      </c>
      <c r="D646" t="s">
        <v>282</v>
      </c>
      <c r="E646" t="s">
        <v>557</v>
      </c>
      <c r="F646" t="s">
        <v>2144</v>
      </c>
      <c r="G646" t="s">
        <v>2145</v>
      </c>
      <c r="H646" t="s">
        <v>20</v>
      </c>
      <c r="K646">
        <v>646</v>
      </c>
    </row>
    <row r="647" spans="1:17">
      <c r="A647">
        <f t="shared" si="9"/>
        <v>642</v>
      </c>
      <c r="B647">
        <v>23</v>
      </c>
      <c r="C647" t="s">
        <v>1027</v>
      </c>
      <c r="D647" t="s">
        <v>282</v>
      </c>
      <c r="E647" t="s">
        <v>557</v>
      </c>
      <c r="F647" t="s">
        <v>2146</v>
      </c>
      <c r="G647" t="s">
        <v>2147</v>
      </c>
      <c r="H647" t="s">
        <v>20</v>
      </c>
      <c r="K647">
        <v>647</v>
      </c>
    </row>
    <row r="648" spans="1:17">
      <c r="A648">
        <f t="shared" si="9"/>
        <v>643</v>
      </c>
      <c r="B648">
        <v>23</v>
      </c>
      <c r="C648" t="s">
        <v>1027</v>
      </c>
      <c r="D648" t="s">
        <v>282</v>
      </c>
      <c r="E648" t="s">
        <v>557</v>
      </c>
      <c r="F648" t="s">
        <v>2148</v>
      </c>
      <c r="G648" t="s">
        <v>2149</v>
      </c>
      <c r="H648" t="s">
        <v>20</v>
      </c>
      <c r="K648">
        <v>648</v>
      </c>
    </row>
    <row r="649" spans="1:17">
      <c r="A649">
        <f t="shared" ref="A649:A712" si="10">A648+1</f>
        <v>644</v>
      </c>
      <c r="B649">
        <v>23</v>
      </c>
      <c r="C649" t="s">
        <v>1027</v>
      </c>
      <c r="D649" t="s">
        <v>282</v>
      </c>
      <c r="E649" t="s">
        <v>557</v>
      </c>
      <c r="F649" t="s">
        <v>2150</v>
      </c>
      <c r="G649" t="s">
        <v>2151</v>
      </c>
      <c r="H649" t="s">
        <v>20</v>
      </c>
      <c r="K649">
        <v>649</v>
      </c>
    </row>
    <row r="650" spans="1:17">
      <c r="A650">
        <f t="shared" si="10"/>
        <v>645</v>
      </c>
      <c r="B650">
        <v>23</v>
      </c>
      <c r="C650" t="s">
        <v>1027</v>
      </c>
      <c r="D650" t="s">
        <v>282</v>
      </c>
      <c r="E650" t="s">
        <v>557</v>
      </c>
      <c r="F650" t="s">
        <v>2152</v>
      </c>
      <c r="G650" t="s">
        <v>2153</v>
      </c>
      <c r="H650" t="s">
        <v>19</v>
      </c>
      <c r="I650" t="s">
        <v>296</v>
      </c>
      <c r="J650" t="s">
        <v>2154</v>
      </c>
      <c r="K650">
        <v>650</v>
      </c>
      <c r="L650">
        <v>39</v>
      </c>
      <c r="M650">
        <v>32</v>
      </c>
      <c r="N650">
        <v>32</v>
      </c>
      <c r="O650">
        <v>0</v>
      </c>
      <c r="P650">
        <v>0</v>
      </c>
      <c r="Q650">
        <v>0</v>
      </c>
    </row>
    <row r="651" spans="1:17">
      <c r="A651">
        <f t="shared" si="10"/>
        <v>646</v>
      </c>
      <c r="B651">
        <v>23</v>
      </c>
      <c r="C651" t="s">
        <v>1027</v>
      </c>
      <c r="D651" t="s">
        <v>282</v>
      </c>
      <c r="E651" t="s">
        <v>557</v>
      </c>
      <c r="F651" t="s">
        <v>2155</v>
      </c>
      <c r="G651" t="s">
        <v>2156</v>
      </c>
      <c r="H651" t="s">
        <v>19</v>
      </c>
      <c r="I651" t="s">
        <v>296</v>
      </c>
      <c r="J651" t="s">
        <v>2157</v>
      </c>
      <c r="K651">
        <v>651</v>
      </c>
      <c r="L651">
        <v>44</v>
      </c>
      <c r="M651">
        <v>32</v>
      </c>
      <c r="N651">
        <v>32</v>
      </c>
      <c r="O651">
        <v>0</v>
      </c>
      <c r="P651">
        <v>0</v>
      </c>
      <c r="Q651">
        <v>0</v>
      </c>
    </row>
    <row r="652" spans="1:17">
      <c r="A652">
        <f t="shared" si="10"/>
        <v>647</v>
      </c>
      <c r="B652">
        <v>23</v>
      </c>
      <c r="C652" t="s">
        <v>1027</v>
      </c>
      <c r="D652" t="s">
        <v>282</v>
      </c>
      <c r="E652" t="s">
        <v>557</v>
      </c>
      <c r="F652" t="s">
        <v>2158</v>
      </c>
      <c r="G652" t="s">
        <v>2159</v>
      </c>
      <c r="H652" t="s">
        <v>19</v>
      </c>
      <c r="I652" t="s">
        <v>296</v>
      </c>
      <c r="J652" t="s">
        <v>2160</v>
      </c>
      <c r="K652">
        <v>652</v>
      </c>
      <c r="L652">
        <v>41</v>
      </c>
      <c r="M652">
        <v>32</v>
      </c>
      <c r="N652">
        <v>32</v>
      </c>
      <c r="O652">
        <v>0</v>
      </c>
      <c r="P652">
        <v>0</v>
      </c>
      <c r="Q652">
        <v>0</v>
      </c>
    </row>
    <row r="653" spans="1:17">
      <c r="A653">
        <f t="shared" si="10"/>
        <v>648</v>
      </c>
      <c r="B653">
        <v>23</v>
      </c>
      <c r="C653" t="s">
        <v>1027</v>
      </c>
      <c r="D653" t="s">
        <v>282</v>
      </c>
      <c r="E653" t="s">
        <v>557</v>
      </c>
      <c r="F653" t="s">
        <v>2161</v>
      </c>
      <c r="G653" t="s">
        <v>2162</v>
      </c>
      <c r="H653" t="s">
        <v>19</v>
      </c>
      <c r="I653" t="s">
        <v>296</v>
      </c>
      <c r="J653" t="s">
        <v>2163</v>
      </c>
      <c r="K653">
        <v>653</v>
      </c>
      <c r="L653">
        <v>44</v>
      </c>
      <c r="M653">
        <v>32</v>
      </c>
      <c r="N653">
        <v>32</v>
      </c>
      <c r="O653">
        <v>0</v>
      </c>
      <c r="P653">
        <v>0</v>
      </c>
      <c r="Q653">
        <v>0</v>
      </c>
    </row>
    <row r="654" spans="1:17">
      <c r="A654">
        <f t="shared" si="10"/>
        <v>649</v>
      </c>
      <c r="B654">
        <v>23</v>
      </c>
      <c r="C654" t="s">
        <v>1027</v>
      </c>
      <c r="D654" t="s">
        <v>282</v>
      </c>
      <c r="E654" t="s">
        <v>557</v>
      </c>
      <c r="F654" t="s">
        <v>2164</v>
      </c>
      <c r="G654" t="s">
        <v>2165</v>
      </c>
      <c r="H654" t="s">
        <v>19</v>
      </c>
      <c r="I654" t="s">
        <v>296</v>
      </c>
      <c r="J654" t="s">
        <v>2166</v>
      </c>
      <c r="K654">
        <v>654</v>
      </c>
      <c r="L654">
        <v>44</v>
      </c>
      <c r="M654">
        <v>0</v>
      </c>
      <c r="N654">
        <v>0</v>
      </c>
      <c r="O654">
        <v>0</v>
      </c>
      <c r="P654">
        <v>0</v>
      </c>
      <c r="Q654">
        <v>0</v>
      </c>
    </row>
    <row r="655" spans="1:17">
      <c r="A655">
        <f t="shared" si="10"/>
        <v>650</v>
      </c>
      <c r="B655">
        <v>23</v>
      </c>
      <c r="C655" t="s">
        <v>1027</v>
      </c>
      <c r="D655" t="s">
        <v>282</v>
      </c>
      <c r="E655" t="s">
        <v>557</v>
      </c>
      <c r="F655" t="s">
        <v>2167</v>
      </c>
      <c r="G655" t="s">
        <v>2168</v>
      </c>
      <c r="H655" t="s">
        <v>19</v>
      </c>
      <c r="I655" t="s">
        <v>296</v>
      </c>
      <c r="J655" t="s">
        <v>2169</v>
      </c>
      <c r="K655">
        <v>655</v>
      </c>
      <c r="L655">
        <v>48</v>
      </c>
      <c r="M655">
        <v>0</v>
      </c>
      <c r="N655">
        <v>0</v>
      </c>
      <c r="O655">
        <v>0</v>
      </c>
      <c r="P655">
        <v>0</v>
      </c>
      <c r="Q655">
        <v>0</v>
      </c>
    </row>
    <row r="656" spans="1:17">
      <c r="A656">
        <f t="shared" si="10"/>
        <v>651</v>
      </c>
      <c r="B656">
        <v>23</v>
      </c>
      <c r="C656" t="s">
        <v>1027</v>
      </c>
      <c r="D656" t="s">
        <v>282</v>
      </c>
      <c r="E656" t="s">
        <v>557</v>
      </c>
      <c r="F656" t="s">
        <v>2170</v>
      </c>
      <c r="G656" t="s">
        <v>2171</v>
      </c>
      <c r="H656" t="s">
        <v>19</v>
      </c>
      <c r="I656" t="s">
        <v>296</v>
      </c>
      <c r="J656" t="s">
        <v>2172</v>
      </c>
      <c r="K656">
        <v>656</v>
      </c>
      <c r="L656">
        <v>43</v>
      </c>
      <c r="M656">
        <v>0</v>
      </c>
      <c r="N656">
        <v>0</v>
      </c>
      <c r="O656">
        <v>0</v>
      </c>
      <c r="P656">
        <v>0</v>
      </c>
      <c r="Q656">
        <v>0</v>
      </c>
    </row>
    <row r="657" spans="1:11">
      <c r="A657">
        <f t="shared" si="10"/>
        <v>652</v>
      </c>
      <c r="B657">
        <v>23</v>
      </c>
      <c r="C657" t="s">
        <v>1027</v>
      </c>
      <c r="D657" t="s">
        <v>282</v>
      </c>
      <c r="E657" t="s">
        <v>557</v>
      </c>
      <c r="F657" t="s">
        <v>2173</v>
      </c>
      <c r="G657" t="s">
        <v>2174</v>
      </c>
      <c r="H657" t="s">
        <v>20</v>
      </c>
      <c r="K657">
        <v>657</v>
      </c>
    </row>
    <row r="658" spans="1:11">
      <c r="A658">
        <f t="shared" si="10"/>
        <v>653</v>
      </c>
      <c r="B658">
        <v>23</v>
      </c>
      <c r="C658" t="s">
        <v>1027</v>
      </c>
      <c r="D658" t="s">
        <v>282</v>
      </c>
      <c r="E658" t="s">
        <v>557</v>
      </c>
      <c r="F658" t="s">
        <v>2175</v>
      </c>
      <c r="G658" t="s">
        <v>2176</v>
      </c>
      <c r="H658" t="s">
        <v>20</v>
      </c>
      <c r="K658">
        <v>658</v>
      </c>
    </row>
    <row r="659" spans="1:11">
      <c r="A659">
        <f t="shared" si="10"/>
        <v>654</v>
      </c>
      <c r="B659">
        <v>23</v>
      </c>
      <c r="C659" t="s">
        <v>1027</v>
      </c>
      <c r="D659" t="s">
        <v>282</v>
      </c>
      <c r="E659" t="s">
        <v>557</v>
      </c>
      <c r="F659" t="s">
        <v>2177</v>
      </c>
      <c r="G659" t="s">
        <v>2178</v>
      </c>
      <c r="H659" t="s">
        <v>20</v>
      </c>
      <c r="K659">
        <v>659</v>
      </c>
    </row>
    <row r="660" spans="1:11">
      <c r="A660">
        <f t="shared" si="10"/>
        <v>655</v>
      </c>
      <c r="B660">
        <v>23</v>
      </c>
      <c r="C660" t="s">
        <v>1027</v>
      </c>
      <c r="D660" t="s">
        <v>282</v>
      </c>
      <c r="E660" t="s">
        <v>557</v>
      </c>
      <c r="F660" t="s">
        <v>839</v>
      </c>
      <c r="G660" t="s">
        <v>2179</v>
      </c>
      <c r="H660" t="s">
        <v>20</v>
      </c>
      <c r="K660">
        <v>660</v>
      </c>
    </row>
    <row r="661" spans="1:11">
      <c r="A661">
        <f t="shared" si="10"/>
        <v>656</v>
      </c>
      <c r="B661">
        <v>23</v>
      </c>
      <c r="C661" t="s">
        <v>1027</v>
      </c>
      <c r="D661" t="s">
        <v>282</v>
      </c>
      <c r="E661" t="s">
        <v>557</v>
      </c>
      <c r="F661" t="s">
        <v>2180</v>
      </c>
      <c r="G661" t="s">
        <v>2181</v>
      </c>
      <c r="H661" t="s">
        <v>20</v>
      </c>
      <c r="K661">
        <v>661</v>
      </c>
    </row>
    <row r="662" spans="1:11">
      <c r="A662">
        <f t="shared" si="10"/>
        <v>657</v>
      </c>
      <c r="B662">
        <v>23</v>
      </c>
      <c r="C662" t="s">
        <v>1027</v>
      </c>
      <c r="D662" t="s">
        <v>282</v>
      </c>
      <c r="E662" t="s">
        <v>557</v>
      </c>
      <c r="F662" t="s">
        <v>2182</v>
      </c>
      <c r="G662" t="s">
        <v>2183</v>
      </c>
      <c r="H662" t="s">
        <v>20</v>
      </c>
      <c r="K662">
        <v>662</v>
      </c>
    </row>
    <row r="663" spans="1:11">
      <c r="A663">
        <f t="shared" si="10"/>
        <v>658</v>
      </c>
      <c r="B663">
        <v>23</v>
      </c>
      <c r="C663" t="s">
        <v>1027</v>
      </c>
      <c r="D663" t="s">
        <v>282</v>
      </c>
      <c r="E663" t="s">
        <v>557</v>
      </c>
      <c r="F663" t="s">
        <v>2184</v>
      </c>
      <c r="G663" t="s">
        <v>2185</v>
      </c>
      <c r="H663" t="s">
        <v>20</v>
      </c>
      <c r="K663">
        <v>663</v>
      </c>
    </row>
    <row r="664" spans="1:11">
      <c r="A664">
        <f t="shared" si="10"/>
        <v>659</v>
      </c>
      <c r="B664">
        <v>23</v>
      </c>
      <c r="C664" t="s">
        <v>1027</v>
      </c>
      <c r="D664" t="s">
        <v>282</v>
      </c>
      <c r="E664" t="s">
        <v>557</v>
      </c>
      <c r="F664" t="s">
        <v>2186</v>
      </c>
      <c r="G664" t="s">
        <v>2187</v>
      </c>
      <c r="H664" t="s">
        <v>20</v>
      </c>
      <c r="K664">
        <v>664</v>
      </c>
    </row>
    <row r="665" spans="1:11">
      <c r="A665">
        <f t="shared" si="10"/>
        <v>660</v>
      </c>
      <c r="B665">
        <v>23</v>
      </c>
      <c r="C665" t="s">
        <v>1027</v>
      </c>
      <c r="D665" t="s">
        <v>282</v>
      </c>
      <c r="E665" t="s">
        <v>557</v>
      </c>
      <c r="F665" t="s">
        <v>2188</v>
      </c>
      <c r="G665" t="s">
        <v>2189</v>
      </c>
      <c r="H665" t="s">
        <v>20</v>
      </c>
      <c r="K665">
        <v>665</v>
      </c>
    </row>
    <row r="666" spans="1:11">
      <c r="A666">
        <f t="shared" si="10"/>
        <v>661</v>
      </c>
      <c r="B666">
        <v>23</v>
      </c>
      <c r="C666" t="s">
        <v>1027</v>
      </c>
      <c r="D666" t="s">
        <v>282</v>
      </c>
      <c r="E666" t="s">
        <v>557</v>
      </c>
      <c r="F666" t="s">
        <v>2190</v>
      </c>
      <c r="G666" t="s">
        <v>2191</v>
      </c>
      <c r="H666" t="s">
        <v>20</v>
      </c>
      <c r="K666">
        <v>666</v>
      </c>
    </row>
    <row r="667" spans="1:11">
      <c r="A667">
        <f t="shared" si="10"/>
        <v>662</v>
      </c>
      <c r="B667">
        <v>23</v>
      </c>
      <c r="C667" t="s">
        <v>1027</v>
      </c>
      <c r="D667" t="s">
        <v>282</v>
      </c>
      <c r="E667" t="s">
        <v>557</v>
      </c>
      <c r="F667" t="s">
        <v>2192</v>
      </c>
      <c r="G667" t="s">
        <v>2193</v>
      </c>
      <c r="H667" t="s">
        <v>20</v>
      </c>
      <c r="K667">
        <v>667</v>
      </c>
    </row>
    <row r="668" spans="1:11">
      <c r="A668">
        <f t="shared" si="10"/>
        <v>663</v>
      </c>
      <c r="B668">
        <v>23</v>
      </c>
      <c r="C668" t="s">
        <v>1027</v>
      </c>
      <c r="D668" t="s">
        <v>282</v>
      </c>
      <c r="E668" t="s">
        <v>557</v>
      </c>
      <c r="F668" t="s">
        <v>2194</v>
      </c>
      <c r="G668" t="s">
        <v>2195</v>
      </c>
      <c r="H668" t="s">
        <v>20</v>
      </c>
      <c r="K668">
        <v>668</v>
      </c>
    </row>
    <row r="669" spans="1:11">
      <c r="A669">
        <f t="shared" si="10"/>
        <v>664</v>
      </c>
      <c r="B669">
        <v>23</v>
      </c>
      <c r="C669" t="s">
        <v>1027</v>
      </c>
      <c r="D669" t="s">
        <v>282</v>
      </c>
      <c r="E669" t="s">
        <v>557</v>
      </c>
      <c r="F669" t="s">
        <v>2196</v>
      </c>
      <c r="G669" t="s">
        <v>2197</v>
      </c>
      <c r="H669" t="s">
        <v>20</v>
      </c>
      <c r="K669">
        <v>669</v>
      </c>
    </row>
    <row r="670" spans="1:11">
      <c r="A670">
        <f t="shared" si="10"/>
        <v>665</v>
      </c>
      <c r="B670">
        <v>23</v>
      </c>
      <c r="C670" t="s">
        <v>1027</v>
      </c>
      <c r="D670" t="s">
        <v>282</v>
      </c>
      <c r="E670" t="s">
        <v>557</v>
      </c>
      <c r="F670" t="s">
        <v>2198</v>
      </c>
      <c r="G670" t="s">
        <v>2199</v>
      </c>
      <c r="H670" t="s">
        <v>20</v>
      </c>
      <c r="K670">
        <v>670</v>
      </c>
    </row>
    <row r="671" spans="1:11">
      <c r="A671">
        <f t="shared" si="10"/>
        <v>666</v>
      </c>
      <c r="B671">
        <v>23</v>
      </c>
      <c r="C671" t="s">
        <v>1027</v>
      </c>
      <c r="D671" t="s">
        <v>282</v>
      </c>
      <c r="E671" t="s">
        <v>557</v>
      </c>
      <c r="F671" t="s">
        <v>2200</v>
      </c>
      <c r="G671" t="s">
        <v>2201</v>
      </c>
      <c r="H671" t="s">
        <v>20</v>
      </c>
      <c r="K671">
        <v>671</v>
      </c>
    </row>
    <row r="672" spans="1:11">
      <c r="A672">
        <f t="shared" si="10"/>
        <v>667</v>
      </c>
      <c r="B672">
        <v>23</v>
      </c>
      <c r="C672" t="s">
        <v>1027</v>
      </c>
      <c r="D672" t="s">
        <v>282</v>
      </c>
      <c r="E672" t="s">
        <v>557</v>
      </c>
      <c r="F672" t="s">
        <v>2202</v>
      </c>
      <c r="G672" t="s">
        <v>2203</v>
      </c>
      <c r="H672" t="s">
        <v>20</v>
      </c>
      <c r="K672">
        <v>672</v>
      </c>
    </row>
    <row r="673" spans="1:17">
      <c r="A673">
        <f t="shared" si="10"/>
        <v>668</v>
      </c>
      <c r="B673">
        <v>24</v>
      </c>
      <c r="C673" t="s">
        <v>752</v>
      </c>
      <c r="D673" t="s">
        <v>237</v>
      </c>
      <c r="E673" t="s">
        <v>563</v>
      </c>
      <c r="F673" t="s">
        <v>2204</v>
      </c>
      <c r="G673" t="s">
        <v>2205</v>
      </c>
      <c r="H673" t="s">
        <v>20</v>
      </c>
      <c r="K673">
        <v>673</v>
      </c>
    </row>
    <row r="674" spans="1:17">
      <c r="A674">
        <f t="shared" si="10"/>
        <v>669</v>
      </c>
      <c r="B674">
        <v>24</v>
      </c>
      <c r="C674" t="s">
        <v>752</v>
      </c>
      <c r="D674" t="s">
        <v>237</v>
      </c>
      <c r="E674" t="s">
        <v>563</v>
      </c>
      <c r="F674" t="s">
        <v>2206</v>
      </c>
      <c r="G674" t="s">
        <v>2207</v>
      </c>
      <c r="H674" t="s">
        <v>20</v>
      </c>
      <c r="K674">
        <v>674</v>
      </c>
    </row>
    <row r="675" spans="1:17">
      <c r="A675">
        <f t="shared" si="10"/>
        <v>670</v>
      </c>
      <c r="B675">
        <v>24</v>
      </c>
      <c r="C675" t="s">
        <v>752</v>
      </c>
      <c r="D675" t="s">
        <v>237</v>
      </c>
      <c r="E675" t="s">
        <v>563</v>
      </c>
      <c r="F675" t="s">
        <v>2208</v>
      </c>
      <c r="G675" t="s">
        <v>2209</v>
      </c>
      <c r="H675" t="s">
        <v>20</v>
      </c>
      <c r="K675">
        <v>675</v>
      </c>
    </row>
    <row r="676" spans="1:17">
      <c r="A676">
        <f t="shared" si="10"/>
        <v>671</v>
      </c>
      <c r="B676">
        <v>24</v>
      </c>
      <c r="C676" t="s">
        <v>752</v>
      </c>
      <c r="D676" t="s">
        <v>237</v>
      </c>
      <c r="E676" t="s">
        <v>563</v>
      </c>
      <c r="F676" t="s">
        <v>2210</v>
      </c>
      <c r="G676" t="s">
        <v>2211</v>
      </c>
      <c r="H676" t="s">
        <v>20</v>
      </c>
      <c r="K676">
        <v>676</v>
      </c>
    </row>
    <row r="677" spans="1:17">
      <c r="A677">
        <f t="shared" si="10"/>
        <v>672</v>
      </c>
      <c r="B677">
        <v>24</v>
      </c>
      <c r="C677" t="s">
        <v>752</v>
      </c>
      <c r="D677" t="s">
        <v>237</v>
      </c>
      <c r="E677" t="s">
        <v>563</v>
      </c>
      <c r="F677" t="s">
        <v>2212</v>
      </c>
      <c r="G677" t="s">
        <v>2213</v>
      </c>
      <c r="H677" t="s">
        <v>20</v>
      </c>
      <c r="K677">
        <v>677</v>
      </c>
    </row>
    <row r="678" spans="1:17">
      <c r="A678">
        <f t="shared" si="10"/>
        <v>673</v>
      </c>
      <c r="B678">
        <v>24</v>
      </c>
      <c r="C678" t="s">
        <v>752</v>
      </c>
      <c r="D678" t="s">
        <v>237</v>
      </c>
      <c r="E678" t="s">
        <v>563</v>
      </c>
      <c r="F678" t="s">
        <v>2214</v>
      </c>
      <c r="G678" t="s">
        <v>2215</v>
      </c>
      <c r="H678" t="s">
        <v>20</v>
      </c>
      <c r="K678">
        <v>678</v>
      </c>
    </row>
    <row r="679" spans="1:17">
      <c r="A679">
        <f t="shared" si="10"/>
        <v>674</v>
      </c>
      <c r="B679">
        <v>24</v>
      </c>
      <c r="C679" t="s">
        <v>752</v>
      </c>
      <c r="D679" t="s">
        <v>237</v>
      </c>
      <c r="E679" t="s">
        <v>563</v>
      </c>
      <c r="F679" t="s">
        <v>2216</v>
      </c>
      <c r="G679" t="s">
        <v>2217</v>
      </c>
      <c r="H679" t="s">
        <v>20</v>
      </c>
      <c r="K679">
        <v>679</v>
      </c>
    </row>
    <row r="680" spans="1:17">
      <c r="A680">
        <f t="shared" si="10"/>
        <v>675</v>
      </c>
      <c r="B680">
        <v>24</v>
      </c>
      <c r="C680" t="s">
        <v>752</v>
      </c>
      <c r="D680" t="s">
        <v>237</v>
      </c>
      <c r="E680" t="s">
        <v>563</v>
      </c>
      <c r="F680" t="s">
        <v>2218</v>
      </c>
      <c r="G680" t="s">
        <v>2219</v>
      </c>
      <c r="H680" t="s">
        <v>20</v>
      </c>
      <c r="K680">
        <v>680</v>
      </c>
    </row>
    <row r="681" spans="1:17">
      <c r="A681">
        <f t="shared" si="10"/>
        <v>676</v>
      </c>
      <c r="B681">
        <v>24</v>
      </c>
      <c r="C681" t="s">
        <v>752</v>
      </c>
      <c r="D681" t="s">
        <v>237</v>
      </c>
      <c r="E681" t="s">
        <v>563</v>
      </c>
      <c r="F681" t="s">
        <v>2220</v>
      </c>
      <c r="G681" t="s">
        <v>2221</v>
      </c>
      <c r="H681" t="s">
        <v>20</v>
      </c>
      <c r="K681">
        <v>681</v>
      </c>
    </row>
    <row r="682" spans="1:17">
      <c r="A682">
        <f t="shared" si="10"/>
        <v>677</v>
      </c>
      <c r="B682">
        <v>24</v>
      </c>
      <c r="C682" t="s">
        <v>752</v>
      </c>
      <c r="D682" t="s">
        <v>237</v>
      </c>
      <c r="E682" t="s">
        <v>563</v>
      </c>
      <c r="F682" t="s">
        <v>2222</v>
      </c>
      <c r="G682" t="s">
        <v>2223</v>
      </c>
      <c r="H682" t="s">
        <v>19</v>
      </c>
      <c r="I682" t="s">
        <v>296</v>
      </c>
      <c r="J682" t="s">
        <v>2224</v>
      </c>
      <c r="K682">
        <v>682</v>
      </c>
      <c r="L682">
        <v>28</v>
      </c>
      <c r="M682">
        <v>22</v>
      </c>
      <c r="N682">
        <v>22</v>
      </c>
      <c r="O682">
        <v>16</v>
      </c>
      <c r="P682">
        <v>16</v>
      </c>
      <c r="Q682">
        <v>16</v>
      </c>
    </row>
    <row r="683" spans="1:17">
      <c r="A683">
        <f t="shared" si="10"/>
        <v>678</v>
      </c>
      <c r="B683">
        <v>24</v>
      </c>
      <c r="C683" t="s">
        <v>752</v>
      </c>
      <c r="D683" t="s">
        <v>237</v>
      </c>
      <c r="E683" t="s">
        <v>563</v>
      </c>
      <c r="F683" t="s">
        <v>2225</v>
      </c>
      <c r="G683" t="s">
        <v>2226</v>
      </c>
      <c r="H683" t="s">
        <v>19</v>
      </c>
      <c r="I683" t="s">
        <v>296</v>
      </c>
      <c r="J683" t="s">
        <v>2227</v>
      </c>
      <c r="K683">
        <v>683</v>
      </c>
      <c r="L683">
        <v>29</v>
      </c>
      <c r="M683">
        <v>22</v>
      </c>
      <c r="N683">
        <v>22</v>
      </c>
      <c r="O683">
        <v>16</v>
      </c>
      <c r="P683">
        <v>16</v>
      </c>
      <c r="Q683">
        <v>16</v>
      </c>
    </row>
    <row r="684" spans="1:17">
      <c r="A684">
        <f t="shared" si="10"/>
        <v>679</v>
      </c>
      <c r="B684">
        <v>24</v>
      </c>
      <c r="C684" t="s">
        <v>752</v>
      </c>
      <c r="D684" t="s">
        <v>237</v>
      </c>
      <c r="E684" t="s">
        <v>563</v>
      </c>
      <c r="F684" t="s">
        <v>2228</v>
      </c>
      <c r="G684" t="s">
        <v>2229</v>
      </c>
      <c r="H684" t="s">
        <v>19</v>
      </c>
      <c r="I684" t="s">
        <v>296</v>
      </c>
      <c r="J684" t="s">
        <v>2230</v>
      </c>
      <c r="K684">
        <v>684</v>
      </c>
      <c r="L684">
        <v>30</v>
      </c>
      <c r="M684">
        <v>22</v>
      </c>
      <c r="N684">
        <v>22</v>
      </c>
      <c r="O684">
        <v>16</v>
      </c>
      <c r="P684">
        <v>16</v>
      </c>
      <c r="Q684">
        <v>16</v>
      </c>
    </row>
    <row r="685" spans="1:17">
      <c r="A685">
        <f t="shared" si="10"/>
        <v>680</v>
      </c>
      <c r="B685">
        <v>24</v>
      </c>
      <c r="C685" t="s">
        <v>752</v>
      </c>
      <c r="D685" t="s">
        <v>237</v>
      </c>
      <c r="E685" t="s">
        <v>563</v>
      </c>
      <c r="F685" t="s">
        <v>2231</v>
      </c>
      <c r="G685" t="s">
        <v>2232</v>
      </c>
      <c r="H685" t="s">
        <v>19</v>
      </c>
      <c r="I685" t="s">
        <v>296</v>
      </c>
      <c r="J685" t="s">
        <v>2233</v>
      </c>
      <c r="K685">
        <v>685</v>
      </c>
      <c r="L685">
        <v>32</v>
      </c>
      <c r="M685">
        <v>22</v>
      </c>
      <c r="N685">
        <v>22</v>
      </c>
      <c r="O685">
        <v>16</v>
      </c>
      <c r="P685">
        <v>16</v>
      </c>
      <c r="Q685">
        <v>16</v>
      </c>
    </row>
    <row r="686" spans="1:17">
      <c r="A686">
        <f t="shared" si="10"/>
        <v>681</v>
      </c>
      <c r="B686">
        <v>24</v>
      </c>
      <c r="C686" t="s">
        <v>752</v>
      </c>
      <c r="D686" t="s">
        <v>237</v>
      </c>
      <c r="E686" t="s">
        <v>563</v>
      </c>
      <c r="F686" t="s">
        <v>2234</v>
      </c>
      <c r="G686" t="s">
        <v>2235</v>
      </c>
      <c r="H686" t="s">
        <v>19</v>
      </c>
      <c r="I686" t="s">
        <v>296</v>
      </c>
      <c r="J686" t="s">
        <v>2236</v>
      </c>
      <c r="K686">
        <v>686</v>
      </c>
      <c r="L686">
        <v>30</v>
      </c>
      <c r="M686">
        <v>22</v>
      </c>
      <c r="N686">
        <v>22</v>
      </c>
      <c r="O686">
        <v>16</v>
      </c>
      <c r="P686">
        <v>16</v>
      </c>
      <c r="Q686">
        <v>16</v>
      </c>
    </row>
    <row r="687" spans="1:17">
      <c r="A687">
        <f t="shared" si="10"/>
        <v>682</v>
      </c>
      <c r="B687">
        <v>24</v>
      </c>
      <c r="C687" t="s">
        <v>752</v>
      </c>
      <c r="D687" t="s">
        <v>237</v>
      </c>
      <c r="E687" t="s">
        <v>563</v>
      </c>
      <c r="F687" t="s">
        <v>2237</v>
      </c>
      <c r="G687" t="s">
        <v>2238</v>
      </c>
      <c r="H687" t="s">
        <v>19</v>
      </c>
      <c r="I687" t="s">
        <v>296</v>
      </c>
      <c r="J687" t="s">
        <v>2239</v>
      </c>
      <c r="K687">
        <v>687</v>
      </c>
      <c r="L687">
        <v>27</v>
      </c>
      <c r="M687">
        <v>22</v>
      </c>
      <c r="N687">
        <v>22</v>
      </c>
      <c r="O687">
        <v>16</v>
      </c>
      <c r="P687">
        <v>16</v>
      </c>
      <c r="Q687">
        <v>16</v>
      </c>
    </row>
    <row r="688" spans="1:17">
      <c r="A688">
        <f t="shared" si="10"/>
        <v>683</v>
      </c>
      <c r="B688">
        <v>24</v>
      </c>
      <c r="C688" t="s">
        <v>752</v>
      </c>
      <c r="D688" t="s">
        <v>237</v>
      </c>
      <c r="E688" t="s">
        <v>563</v>
      </c>
      <c r="F688" t="s">
        <v>2240</v>
      </c>
      <c r="G688" t="s">
        <v>2241</v>
      </c>
      <c r="H688" t="s">
        <v>19</v>
      </c>
      <c r="I688" t="s">
        <v>296</v>
      </c>
      <c r="J688" t="s">
        <v>2242</v>
      </c>
      <c r="K688">
        <v>688</v>
      </c>
      <c r="L688">
        <v>32</v>
      </c>
      <c r="M688">
        <v>22</v>
      </c>
      <c r="N688">
        <v>22</v>
      </c>
      <c r="O688">
        <v>16</v>
      </c>
      <c r="P688">
        <v>16</v>
      </c>
      <c r="Q688">
        <v>16</v>
      </c>
    </row>
    <row r="689" spans="1:17">
      <c r="A689">
        <f t="shared" si="10"/>
        <v>684</v>
      </c>
      <c r="B689">
        <v>24</v>
      </c>
      <c r="C689" t="s">
        <v>752</v>
      </c>
      <c r="D689" t="s">
        <v>237</v>
      </c>
      <c r="E689" t="s">
        <v>563</v>
      </c>
      <c r="F689" t="s">
        <v>2243</v>
      </c>
      <c r="G689" t="s">
        <v>2244</v>
      </c>
      <c r="H689" t="s">
        <v>19</v>
      </c>
      <c r="I689" t="s">
        <v>296</v>
      </c>
      <c r="J689" t="s">
        <v>2245</v>
      </c>
      <c r="K689">
        <v>689</v>
      </c>
      <c r="L689">
        <v>33</v>
      </c>
      <c r="M689">
        <v>22</v>
      </c>
      <c r="N689">
        <v>22</v>
      </c>
      <c r="O689">
        <v>16</v>
      </c>
      <c r="P689">
        <v>16</v>
      </c>
      <c r="Q689">
        <v>16</v>
      </c>
    </row>
    <row r="690" spans="1:17">
      <c r="A690">
        <f t="shared" si="10"/>
        <v>685</v>
      </c>
      <c r="B690">
        <v>24</v>
      </c>
      <c r="C690" t="s">
        <v>752</v>
      </c>
      <c r="D690" t="s">
        <v>237</v>
      </c>
      <c r="E690" t="s">
        <v>563</v>
      </c>
      <c r="F690" t="s">
        <v>2246</v>
      </c>
      <c r="G690" t="s">
        <v>2247</v>
      </c>
      <c r="H690" t="s">
        <v>19</v>
      </c>
      <c r="I690" t="s">
        <v>296</v>
      </c>
      <c r="J690" t="s">
        <v>2248</v>
      </c>
      <c r="K690">
        <v>690</v>
      </c>
      <c r="L690">
        <v>31</v>
      </c>
      <c r="M690">
        <v>22</v>
      </c>
      <c r="N690">
        <v>22</v>
      </c>
      <c r="O690">
        <v>16</v>
      </c>
      <c r="P690">
        <v>16</v>
      </c>
      <c r="Q690">
        <v>16</v>
      </c>
    </row>
    <row r="691" spans="1:17">
      <c r="A691">
        <f t="shared" si="10"/>
        <v>686</v>
      </c>
      <c r="B691">
        <v>24</v>
      </c>
      <c r="C691" t="s">
        <v>752</v>
      </c>
      <c r="D691" t="s">
        <v>237</v>
      </c>
      <c r="E691" t="s">
        <v>563</v>
      </c>
      <c r="F691" t="s">
        <v>2249</v>
      </c>
      <c r="G691" t="s">
        <v>2250</v>
      </c>
      <c r="H691" t="s">
        <v>19</v>
      </c>
      <c r="I691" t="s">
        <v>296</v>
      </c>
      <c r="J691" t="s">
        <v>2251</v>
      </c>
      <c r="K691">
        <v>691</v>
      </c>
      <c r="L691">
        <v>30</v>
      </c>
      <c r="M691">
        <v>22</v>
      </c>
      <c r="N691">
        <v>22</v>
      </c>
      <c r="O691">
        <v>16</v>
      </c>
      <c r="P691">
        <v>16</v>
      </c>
      <c r="Q691">
        <v>16</v>
      </c>
    </row>
    <row r="692" spans="1:17">
      <c r="A692">
        <f t="shared" si="10"/>
        <v>687</v>
      </c>
      <c r="B692">
        <v>24</v>
      </c>
      <c r="C692" t="s">
        <v>752</v>
      </c>
      <c r="D692" t="s">
        <v>237</v>
      </c>
      <c r="E692" t="s">
        <v>563</v>
      </c>
      <c r="F692" t="s">
        <v>2252</v>
      </c>
      <c r="G692" t="s">
        <v>2253</v>
      </c>
      <c r="H692" t="s">
        <v>19</v>
      </c>
      <c r="I692" t="s">
        <v>296</v>
      </c>
      <c r="J692" t="s">
        <v>2254</v>
      </c>
      <c r="K692">
        <v>692</v>
      </c>
      <c r="L692">
        <v>30</v>
      </c>
      <c r="M692">
        <v>22</v>
      </c>
      <c r="N692">
        <v>22</v>
      </c>
      <c r="O692">
        <v>16</v>
      </c>
      <c r="P692">
        <v>16</v>
      </c>
      <c r="Q692">
        <v>16</v>
      </c>
    </row>
    <row r="693" spans="1:17">
      <c r="A693">
        <f t="shared" si="10"/>
        <v>688</v>
      </c>
      <c r="B693">
        <v>24</v>
      </c>
      <c r="C693" t="s">
        <v>752</v>
      </c>
      <c r="D693" t="s">
        <v>237</v>
      </c>
      <c r="E693" t="s">
        <v>563</v>
      </c>
      <c r="F693" t="s">
        <v>2255</v>
      </c>
      <c r="G693" t="s">
        <v>2256</v>
      </c>
      <c r="H693" t="s">
        <v>19</v>
      </c>
      <c r="I693" t="s">
        <v>296</v>
      </c>
      <c r="J693" t="s">
        <v>2257</v>
      </c>
      <c r="K693">
        <v>693</v>
      </c>
      <c r="L693">
        <v>34</v>
      </c>
      <c r="M693">
        <v>22</v>
      </c>
      <c r="N693">
        <v>22</v>
      </c>
      <c r="O693">
        <v>16</v>
      </c>
      <c r="P693">
        <v>16</v>
      </c>
      <c r="Q693">
        <v>16</v>
      </c>
    </row>
    <row r="694" spans="1:17">
      <c r="A694">
        <f t="shared" si="10"/>
        <v>689</v>
      </c>
      <c r="B694">
        <v>24</v>
      </c>
      <c r="C694" t="s">
        <v>752</v>
      </c>
      <c r="D694" t="s">
        <v>237</v>
      </c>
      <c r="E694" t="s">
        <v>563</v>
      </c>
      <c r="F694" t="s">
        <v>2258</v>
      </c>
      <c r="G694" t="s">
        <v>2259</v>
      </c>
      <c r="H694" t="s">
        <v>19</v>
      </c>
      <c r="I694" t="s">
        <v>296</v>
      </c>
      <c r="J694" t="s">
        <v>2260</v>
      </c>
      <c r="K694">
        <v>694</v>
      </c>
      <c r="L694">
        <v>30</v>
      </c>
      <c r="M694">
        <v>22</v>
      </c>
      <c r="N694">
        <v>22</v>
      </c>
      <c r="O694">
        <v>16</v>
      </c>
      <c r="P694">
        <v>16</v>
      </c>
      <c r="Q694">
        <v>16</v>
      </c>
    </row>
    <row r="695" spans="1:17">
      <c r="A695">
        <f t="shared" si="10"/>
        <v>690</v>
      </c>
      <c r="B695">
        <v>24</v>
      </c>
      <c r="C695" t="s">
        <v>752</v>
      </c>
      <c r="D695" t="s">
        <v>237</v>
      </c>
      <c r="E695" t="s">
        <v>563</v>
      </c>
      <c r="F695" t="s">
        <v>2261</v>
      </c>
      <c r="G695" t="s">
        <v>2262</v>
      </c>
      <c r="H695" t="s">
        <v>19</v>
      </c>
      <c r="I695" t="s">
        <v>296</v>
      </c>
      <c r="J695" t="s">
        <v>2263</v>
      </c>
      <c r="K695">
        <v>695</v>
      </c>
      <c r="L695">
        <v>33</v>
      </c>
      <c r="M695">
        <v>21</v>
      </c>
      <c r="N695">
        <v>21</v>
      </c>
      <c r="O695">
        <v>21</v>
      </c>
      <c r="P695">
        <v>21</v>
      </c>
      <c r="Q695">
        <v>16</v>
      </c>
    </row>
    <row r="696" spans="1:17">
      <c r="A696">
        <f t="shared" si="10"/>
        <v>691</v>
      </c>
      <c r="B696">
        <v>24</v>
      </c>
      <c r="C696" t="s">
        <v>752</v>
      </c>
      <c r="D696" t="s">
        <v>237</v>
      </c>
      <c r="E696" t="s">
        <v>563</v>
      </c>
      <c r="F696" t="s">
        <v>2264</v>
      </c>
      <c r="G696" t="s">
        <v>2265</v>
      </c>
      <c r="H696" t="s">
        <v>19</v>
      </c>
      <c r="I696" t="s">
        <v>573</v>
      </c>
      <c r="J696" t="s">
        <v>2266</v>
      </c>
      <c r="K696">
        <v>696</v>
      </c>
      <c r="L696">
        <v>32</v>
      </c>
      <c r="M696">
        <v>16</v>
      </c>
      <c r="N696">
        <v>16</v>
      </c>
      <c r="O696">
        <v>16</v>
      </c>
      <c r="P696">
        <v>16</v>
      </c>
      <c r="Q696">
        <v>16</v>
      </c>
    </row>
    <row r="697" spans="1:17">
      <c r="A697">
        <f t="shared" si="10"/>
        <v>692</v>
      </c>
      <c r="B697">
        <v>24</v>
      </c>
      <c r="C697" t="s">
        <v>752</v>
      </c>
      <c r="D697" t="s">
        <v>237</v>
      </c>
      <c r="E697" t="s">
        <v>563</v>
      </c>
      <c r="F697" t="s">
        <v>1770</v>
      </c>
      <c r="G697" t="s">
        <v>2267</v>
      </c>
      <c r="H697" t="s">
        <v>20</v>
      </c>
      <c r="K697">
        <v>697</v>
      </c>
    </row>
    <row r="698" spans="1:17">
      <c r="A698">
        <f t="shared" si="10"/>
        <v>693</v>
      </c>
      <c r="B698">
        <v>24</v>
      </c>
      <c r="C698" t="s">
        <v>752</v>
      </c>
      <c r="D698" t="s">
        <v>237</v>
      </c>
      <c r="E698" t="s">
        <v>563</v>
      </c>
      <c r="F698" t="s">
        <v>2268</v>
      </c>
      <c r="G698" t="s">
        <v>2269</v>
      </c>
      <c r="H698" t="s">
        <v>20</v>
      </c>
      <c r="K698">
        <v>698</v>
      </c>
    </row>
    <row r="699" spans="1:17">
      <c r="A699">
        <f t="shared" si="10"/>
        <v>694</v>
      </c>
      <c r="B699">
        <v>24</v>
      </c>
      <c r="C699" t="s">
        <v>752</v>
      </c>
      <c r="D699" t="s">
        <v>237</v>
      </c>
      <c r="E699" t="s">
        <v>563</v>
      </c>
      <c r="F699" t="s">
        <v>2270</v>
      </c>
      <c r="G699" t="s">
        <v>2271</v>
      </c>
      <c r="H699" t="s">
        <v>20</v>
      </c>
      <c r="K699">
        <v>699</v>
      </c>
    </row>
    <row r="700" spans="1:17">
      <c r="A700">
        <f t="shared" si="10"/>
        <v>695</v>
      </c>
      <c r="B700">
        <v>24</v>
      </c>
      <c r="C700" t="s">
        <v>752</v>
      </c>
      <c r="D700" t="s">
        <v>237</v>
      </c>
      <c r="E700" t="s">
        <v>563</v>
      </c>
      <c r="F700" t="s">
        <v>2272</v>
      </c>
      <c r="G700" t="s">
        <v>2273</v>
      </c>
      <c r="H700" t="s">
        <v>20</v>
      </c>
      <c r="K700">
        <v>700</v>
      </c>
    </row>
    <row r="701" spans="1:17">
      <c r="A701">
        <f t="shared" si="10"/>
        <v>696</v>
      </c>
      <c r="B701">
        <v>24</v>
      </c>
      <c r="C701" t="s">
        <v>752</v>
      </c>
      <c r="D701" t="s">
        <v>237</v>
      </c>
      <c r="E701" t="s">
        <v>563</v>
      </c>
      <c r="F701" t="s">
        <v>2274</v>
      </c>
      <c r="G701" t="s">
        <v>2275</v>
      </c>
      <c r="H701" t="s">
        <v>19</v>
      </c>
      <c r="I701" t="s">
        <v>296</v>
      </c>
      <c r="J701" t="s">
        <v>2276</v>
      </c>
      <c r="K701">
        <v>701</v>
      </c>
      <c r="L701">
        <v>16</v>
      </c>
      <c r="M701">
        <v>5</v>
      </c>
      <c r="N701">
        <v>5</v>
      </c>
      <c r="O701">
        <v>5</v>
      </c>
      <c r="P701">
        <v>5</v>
      </c>
      <c r="Q701">
        <v>0</v>
      </c>
    </row>
    <row r="702" spans="1:17">
      <c r="A702">
        <f t="shared" si="10"/>
        <v>697</v>
      </c>
      <c r="B702">
        <v>24</v>
      </c>
      <c r="C702" t="s">
        <v>752</v>
      </c>
      <c r="D702" t="s">
        <v>237</v>
      </c>
      <c r="E702" t="s">
        <v>563</v>
      </c>
      <c r="F702" t="s">
        <v>2277</v>
      </c>
      <c r="G702" t="s">
        <v>2278</v>
      </c>
      <c r="H702" t="s">
        <v>19</v>
      </c>
      <c r="I702" t="s">
        <v>559</v>
      </c>
      <c r="J702" t="s">
        <v>2279</v>
      </c>
      <c r="K702">
        <v>702</v>
      </c>
      <c r="L702">
        <v>14</v>
      </c>
      <c r="M702">
        <v>5</v>
      </c>
      <c r="N702">
        <v>5</v>
      </c>
      <c r="O702">
        <v>5</v>
      </c>
      <c r="P702">
        <v>5</v>
      </c>
      <c r="Q702">
        <v>0</v>
      </c>
    </row>
    <row r="703" spans="1:17">
      <c r="A703">
        <f t="shared" si="10"/>
        <v>698</v>
      </c>
      <c r="B703">
        <v>24</v>
      </c>
      <c r="C703" t="s">
        <v>752</v>
      </c>
      <c r="D703" t="s">
        <v>237</v>
      </c>
      <c r="E703" t="s">
        <v>563</v>
      </c>
      <c r="F703" t="s">
        <v>2280</v>
      </c>
      <c r="G703" t="s">
        <v>2281</v>
      </c>
      <c r="H703" t="s">
        <v>20</v>
      </c>
      <c r="K703">
        <v>703</v>
      </c>
    </row>
    <row r="704" spans="1:17">
      <c r="A704">
        <f t="shared" si="10"/>
        <v>699</v>
      </c>
      <c r="B704">
        <v>24</v>
      </c>
      <c r="C704" t="s">
        <v>752</v>
      </c>
      <c r="D704" t="s">
        <v>237</v>
      </c>
      <c r="E704" t="s">
        <v>563</v>
      </c>
      <c r="F704" t="s">
        <v>2282</v>
      </c>
      <c r="G704" t="s">
        <v>2283</v>
      </c>
      <c r="H704" t="s">
        <v>20</v>
      </c>
      <c r="K704">
        <v>704</v>
      </c>
    </row>
    <row r="705" spans="1:11">
      <c r="A705">
        <f t="shared" si="10"/>
        <v>700</v>
      </c>
      <c r="B705">
        <v>24</v>
      </c>
      <c r="C705" t="s">
        <v>752</v>
      </c>
      <c r="D705" t="s">
        <v>237</v>
      </c>
      <c r="E705" t="s">
        <v>563</v>
      </c>
      <c r="F705" t="s">
        <v>2284</v>
      </c>
      <c r="G705" t="s">
        <v>2285</v>
      </c>
      <c r="H705" t="s">
        <v>20</v>
      </c>
      <c r="K705">
        <v>705</v>
      </c>
    </row>
    <row r="706" spans="1:11">
      <c r="A706">
        <f t="shared" si="10"/>
        <v>701</v>
      </c>
      <c r="B706">
        <v>24</v>
      </c>
      <c r="C706" t="s">
        <v>752</v>
      </c>
      <c r="D706" t="s">
        <v>237</v>
      </c>
      <c r="E706" t="s">
        <v>563</v>
      </c>
      <c r="F706" t="s">
        <v>2286</v>
      </c>
      <c r="G706" t="s">
        <v>2287</v>
      </c>
      <c r="H706" t="s">
        <v>20</v>
      </c>
      <c r="K706">
        <v>706</v>
      </c>
    </row>
    <row r="707" spans="1:11">
      <c r="A707">
        <f t="shared" si="10"/>
        <v>702</v>
      </c>
      <c r="B707">
        <v>24</v>
      </c>
      <c r="C707" t="s">
        <v>752</v>
      </c>
      <c r="D707" t="s">
        <v>237</v>
      </c>
      <c r="E707" t="s">
        <v>563</v>
      </c>
      <c r="F707" t="s">
        <v>2288</v>
      </c>
      <c r="G707" t="s">
        <v>2289</v>
      </c>
      <c r="H707" t="s">
        <v>20</v>
      </c>
      <c r="K707">
        <v>707</v>
      </c>
    </row>
    <row r="708" spans="1:11">
      <c r="A708">
        <f t="shared" si="10"/>
        <v>703</v>
      </c>
      <c r="B708">
        <v>24</v>
      </c>
      <c r="C708" t="s">
        <v>752</v>
      </c>
      <c r="D708" t="s">
        <v>237</v>
      </c>
      <c r="E708" t="s">
        <v>563</v>
      </c>
      <c r="F708" t="s">
        <v>2290</v>
      </c>
      <c r="G708" t="s">
        <v>2291</v>
      </c>
      <c r="H708" t="s">
        <v>20</v>
      </c>
      <c r="K708">
        <v>708</v>
      </c>
    </row>
    <row r="709" spans="1:11">
      <c r="A709">
        <f t="shared" si="10"/>
        <v>704</v>
      </c>
      <c r="B709">
        <v>24</v>
      </c>
      <c r="C709" t="s">
        <v>752</v>
      </c>
      <c r="D709" t="s">
        <v>237</v>
      </c>
      <c r="E709" t="s">
        <v>563</v>
      </c>
      <c r="F709" t="s">
        <v>2292</v>
      </c>
      <c r="G709" t="s">
        <v>2293</v>
      </c>
      <c r="H709" t="s">
        <v>20</v>
      </c>
      <c r="K709">
        <v>709</v>
      </c>
    </row>
    <row r="710" spans="1:11">
      <c r="A710">
        <f t="shared" si="10"/>
        <v>705</v>
      </c>
      <c r="B710">
        <v>24</v>
      </c>
      <c r="C710" t="s">
        <v>752</v>
      </c>
      <c r="D710" t="s">
        <v>237</v>
      </c>
      <c r="E710" t="s">
        <v>563</v>
      </c>
      <c r="F710" t="s">
        <v>2294</v>
      </c>
      <c r="G710" t="s">
        <v>2295</v>
      </c>
      <c r="H710" t="s">
        <v>20</v>
      </c>
      <c r="K710">
        <v>710</v>
      </c>
    </row>
    <row r="711" spans="1:11">
      <c r="A711">
        <f t="shared" si="10"/>
        <v>706</v>
      </c>
      <c r="B711">
        <v>24</v>
      </c>
      <c r="C711" t="s">
        <v>752</v>
      </c>
      <c r="D711" t="s">
        <v>237</v>
      </c>
      <c r="E711" t="s">
        <v>563</v>
      </c>
      <c r="F711" t="s">
        <v>2296</v>
      </c>
      <c r="G711" t="s">
        <v>2297</v>
      </c>
      <c r="H711" t="s">
        <v>20</v>
      </c>
      <c r="K711">
        <v>711</v>
      </c>
    </row>
    <row r="712" spans="1:11">
      <c r="A712">
        <f t="shared" si="10"/>
        <v>707</v>
      </c>
      <c r="B712">
        <v>24</v>
      </c>
      <c r="C712" t="s">
        <v>752</v>
      </c>
      <c r="D712" t="s">
        <v>237</v>
      </c>
      <c r="E712" t="s">
        <v>563</v>
      </c>
      <c r="F712" t="s">
        <v>2298</v>
      </c>
      <c r="G712" t="s">
        <v>2299</v>
      </c>
      <c r="H712" t="s">
        <v>20</v>
      </c>
      <c r="K712">
        <v>712</v>
      </c>
    </row>
    <row r="713" spans="1:11">
      <c r="A713">
        <f t="shared" ref="A713:A776" si="11">A712+1</f>
        <v>708</v>
      </c>
      <c r="B713">
        <v>24</v>
      </c>
      <c r="C713" t="s">
        <v>752</v>
      </c>
      <c r="D713" t="s">
        <v>237</v>
      </c>
      <c r="E713" t="s">
        <v>563</v>
      </c>
      <c r="F713" t="s">
        <v>2300</v>
      </c>
      <c r="G713" t="s">
        <v>2301</v>
      </c>
      <c r="H713" t="s">
        <v>20</v>
      </c>
      <c r="K713">
        <v>713</v>
      </c>
    </row>
    <row r="714" spans="1:11">
      <c r="A714">
        <f t="shared" si="11"/>
        <v>709</v>
      </c>
      <c r="B714">
        <v>24</v>
      </c>
      <c r="C714" t="s">
        <v>752</v>
      </c>
      <c r="D714" t="s">
        <v>237</v>
      </c>
      <c r="E714" t="s">
        <v>563</v>
      </c>
      <c r="F714" t="s">
        <v>2302</v>
      </c>
      <c r="G714" t="s">
        <v>2303</v>
      </c>
      <c r="H714" t="s">
        <v>20</v>
      </c>
      <c r="K714">
        <v>714</v>
      </c>
    </row>
    <row r="715" spans="1:11">
      <c r="A715">
        <f t="shared" si="11"/>
        <v>710</v>
      </c>
      <c r="B715">
        <v>24</v>
      </c>
      <c r="C715" t="s">
        <v>752</v>
      </c>
      <c r="D715" t="s">
        <v>237</v>
      </c>
      <c r="E715" t="s">
        <v>563</v>
      </c>
      <c r="F715" t="s">
        <v>2304</v>
      </c>
      <c r="G715" t="s">
        <v>2305</v>
      </c>
      <c r="H715" t="s">
        <v>20</v>
      </c>
      <c r="K715">
        <v>715</v>
      </c>
    </row>
    <row r="716" spans="1:11">
      <c r="A716">
        <f t="shared" si="11"/>
        <v>711</v>
      </c>
      <c r="B716">
        <v>24</v>
      </c>
      <c r="C716" t="s">
        <v>752</v>
      </c>
      <c r="D716" t="s">
        <v>237</v>
      </c>
      <c r="E716" t="s">
        <v>563</v>
      </c>
      <c r="F716" t="s">
        <v>2306</v>
      </c>
      <c r="G716" t="s">
        <v>2307</v>
      </c>
      <c r="H716" t="s">
        <v>20</v>
      </c>
      <c r="K716">
        <v>716</v>
      </c>
    </row>
    <row r="717" spans="1:11">
      <c r="A717">
        <f t="shared" si="11"/>
        <v>712</v>
      </c>
      <c r="B717">
        <v>24</v>
      </c>
      <c r="C717" t="s">
        <v>752</v>
      </c>
      <c r="D717" t="s">
        <v>237</v>
      </c>
      <c r="E717" t="s">
        <v>563</v>
      </c>
      <c r="F717" t="s">
        <v>2308</v>
      </c>
      <c r="G717" t="s">
        <v>2309</v>
      </c>
      <c r="H717" t="s">
        <v>20</v>
      </c>
      <c r="K717">
        <v>717</v>
      </c>
    </row>
    <row r="718" spans="1:11">
      <c r="A718">
        <f t="shared" si="11"/>
        <v>713</v>
      </c>
      <c r="B718">
        <v>24</v>
      </c>
      <c r="C718" t="s">
        <v>752</v>
      </c>
      <c r="D718" t="s">
        <v>237</v>
      </c>
      <c r="E718" t="s">
        <v>563</v>
      </c>
      <c r="F718" t="s">
        <v>2310</v>
      </c>
      <c r="G718" t="s">
        <v>2311</v>
      </c>
      <c r="H718" t="s">
        <v>20</v>
      </c>
      <c r="K718">
        <v>718</v>
      </c>
    </row>
    <row r="719" spans="1:11">
      <c r="A719">
        <f t="shared" si="11"/>
        <v>714</v>
      </c>
      <c r="B719">
        <v>24</v>
      </c>
      <c r="C719" t="s">
        <v>752</v>
      </c>
      <c r="D719" t="s">
        <v>237</v>
      </c>
      <c r="E719" t="s">
        <v>563</v>
      </c>
      <c r="F719" t="s">
        <v>2312</v>
      </c>
      <c r="G719" t="s">
        <v>2313</v>
      </c>
      <c r="H719" t="s">
        <v>20</v>
      </c>
      <c r="K719">
        <v>719</v>
      </c>
    </row>
    <row r="720" spans="1:11">
      <c r="A720">
        <f t="shared" si="11"/>
        <v>715</v>
      </c>
      <c r="B720">
        <v>24</v>
      </c>
      <c r="C720" t="s">
        <v>752</v>
      </c>
      <c r="D720" t="s">
        <v>237</v>
      </c>
      <c r="E720" t="s">
        <v>563</v>
      </c>
      <c r="F720" t="s">
        <v>2314</v>
      </c>
      <c r="G720" t="s">
        <v>2315</v>
      </c>
      <c r="H720" t="s">
        <v>20</v>
      </c>
      <c r="K720">
        <v>720</v>
      </c>
    </row>
    <row r="721" spans="1:11">
      <c r="A721">
        <f t="shared" si="11"/>
        <v>716</v>
      </c>
      <c r="B721">
        <v>24</v>
      </c>
      <c r="C721" t="s">
        <v>752</v>
      </c>
      <c r="D721" t="s">
        <v>237</v>
      </c>
      <c r="E721" t="s">
        <v>563</v>
      </c>
      <c r="F721" t="s">
        <v>2316</v>
      </c>
      <c r="G721" t="s">
        <v>2317</v>
      </c>
      <c r="H721" t="s">
        <v>20</v>
      </c>
      <c r="K721">
        <v>721</v>
      </c>
    </row>
    <row r="722" spans="1:11">
      <c r="A722">
        <f t="shared" si="11"/>
        <v>717</v>
      </c>
      <c r="B722">
        <v>24</v>
      </c>
      <c r="C722" t="s">
        <v>752</v>
      </c>
      <c r="D722" t="s">
        <v>237</v>
      </c>
      <c r="E722" t="s">
        <v>563</v>
      </c>
      <c r="F722" t="s">
        <v>2318</v>
      </c>
      <c r="G722" t="s">
        <v>2319</v>
      </c>
      <c r="H722" t="s">
        <v>20</v>
      </c>
      <c r="K722">
        <v>722</v>
      </c>
    </row>
    <row r="723" spans="1:11">
      <c r="A723">
        <f t="shared" si="11"/>
        <v>718</v>
      </c>
      <c r="B723">
        <v>24</v>
      </c>
      <c r="C723" t="s">
        <v>752</v>
      </c>
      <c r="D723" t="s">
        <v>237</v>
      </c>
      <c r="E723" t="s">
        <v>563</v>
      </c>
      <c r="F723" t="s">
        <v>2320</v>
      </c>
      <c r="G723" t="s">
        <v>2321</v>
      </c>
      <c r="H723" t="s">
        <v>20</v>
      </c>
      <c r="K723">
        <v>723</v>
      </c>
    </row>
    <row r="724" spans="1:11">
      <c r="A724">
        <f t="shared" si="11"/>
        <v>719</v>
      </c>
      <c r="B724">
        <v>24</v>
      </c>
      <c r="C724" t="s">
        <v>752</v>
      </c>
      <c r="D724" t="s">
        <v>237</v>
      </c>
      <c r="E724" t="s">
        <v>563</v>
      </c>
      <c r="F724" t="s">
        <v>2322</v>
      </c>
      <c r="G724" t="s">
        <v>2323</v>
      </c>
      <c r="H724" t="s">
        <v>20</v>
      </c>
      <c r="K724">
        <v>724</v>
      </c>
    </row>
    <row r="725" spans="1:11">
      <c r="A725">
        <f t="shared" si="11"/>
        <v>720</v>
      </c>
      <c r="B725">
        <v>24</v>
      </c>
      <c r="C725" t="s">
        <v>752</v>
      </c>
      <c r="D725" t="s">
        <v>237</v>
      </c>
      <c r="E725" t="s">
        <v>563</v>
      </c>
      <c r="F725" t="s">
        <v>2324</v>
      </c>
      <c r="G725" t="s">
        <v>2325</v>
      </c>
      <c r="H725" t="s">
        <v>20</v>
      </c>
      <c r="K725">
        <v>725</v>
      </c>
    </row>
    <row r="726" spans="1:11">
      <c r="A726">
        <f t="shared" si="11"/>
        <v>721</v>
      </c>
      <c r="B726">
        <v>24</v>
      </c>
      <c r="C726" t="s">
        <v>752</v>
      </c>
      <c r="D726" t="s">
        <v>237</v>
      </c>
      <c r="E726" t="s">
        <v>563</v>
      </c>
      <c r="F726" t="s">
        <v>2326</v>
      </c>
      <c r="G726" t="s">
        <v>2327</v>
      </c>
      <c r="H726" t="s">
        <v>20</v>
      </c>
      <c r="K726">
        <v>726</v>
      </c>
    </row>
    <row r="727" spans="1:11">
      <c r="A727">
        <f t="shared" si="11"/>
        <v>722</v>
      </c>
      <c r="B727">
        <v>24</v>
      </c>
      <c r="C727" t="s">
        <v>752</v>
      </c>
      <c r="D727" t="s">
        <v>237</v>
      </c>
      <c r="E727" t="s">
        <v>563</v>
      </c>
      <c r="F727" t="s">
        <v>2328</v>
      </c>
      <c r="G727" t="s">
        <v>2329</v>
      </c>
      <c r="H727" t="s">
        <v>20</v>
      </c>
      <c r="K727">
        <v>727</v>
      </c>
    </row>
    <row r="728" spans="1:11">
      <c r="A728">
        <f t="shared" si="11"/>
        <v>723</v>
      </c>
      <c r="B728">
        <v>24</v>
      </c>
      <c r="C728" t="s">
        <v>752</v>
      </c>
      <c r="D728" t="s">
        <v>237</v>
      </c>
      <c r="E728" t="s">
        <v>563</v>
      </c>
      <c r="F728" t="s">
        <v>2330</v>
      </c>
      <c r="G728" t="s">
        <v>2331</v>
      </c>
      <c r="H728" t="s">
        <v>20</v>
      </c>
      <c r="K728">
        <v>728</v>
      </c>
    </row>
    <row r="729" spans="1:11">
      <c r="A729">
        <f t="shared" si="11"/>
        <v>724</v>
      </c>
      <c r="B729">
        <v>24</v>
      </c>
      <c r="C729" t="s">
        <v>752</v>
      </c>
      <c r="D729" t="s">
        <v>237</v>
      </c>
      <c r="E729" t="s">
        <v>563</v>
      </c>
      <c r="F729" t="s">
        <v>2332</v>
      </c>
      <c r="G729" t="s">
        <v>2333</v>
      </c>
      <c r="H729" t="s">
        <v>20</v>
      </c>
      <c r="K729">
        <v>729</v>
      </c>
    </row>
    <row r="730" spans="1:11">
      <c r="A730">
        <f t="shared" si="11"/>
        <v>725</v>
      </c>
      <c r="B730">
        <v>24</v>
      </c>
      <c r="C730" t="s">
        <v>752</v>
      </c>
      <c r="D730" t="s">
        <v>237</v>
      </c>
      <c r="E730" t="s">
        <v>563</v>
      </c>
      <c r="F730" t="s">
        <v>2334</v>
      </c>
      <c r="G730" t="s">
        <v>2335</v>
      </c>
      <c r="H730" t="s">
        <v>20</v>
      </c>
      <c r="K730">
        <v>730</v>
      </c>
    </row>
    <row r="731" spans="1:11">
      <c r="A731">
        <f t="shared" si="11"/>
        <v>726</v>
      </c>
      <c r="B731">
        <v>24</v>
      </c>
      <c r="C731" t="s">
        <v>752</v>
      </c>
      <c r="D731" t="s">
        <v>237</v>
      </c>
      <c r="E731" t="s">
        <v>563</v>
      </c>
      <c r="F731" t="s">
        <v>2336</v>
      </c>
      <c r="G731" t="s">
        <v>2337</v>
      </c>
      <c r="H731" t="s">
        <v>20</v>
      </c>
      <c r="K731">
        <v>731</v>
      </c>
    </row>
    <row r="732" spans="1:11">
      <c r="A732">
        <f t="shared" si="11"/>
        <v>727</v>
      </c>
      <c r="B732">
        <v>24</v>
      </c>
      <c r="C732" t="s">
        <v>752</v>
      </c>
      <c r="D732" t="s">
        <v>237</v>
      </c>
      <c r="E732" t="s">
        <v>563</v>
      </c>
      <c r="F732" t="s">
        <v>2338</v>
      </c>
      <c r="G732" t="s">
        <v>2339</v>
      </c>
      <c r="H732" t="s">
        <v>20</v>
      </c>
      <c r="K732">
        <v>732</v>
      </c>
    </row>
    <row r="733" spans="1:11">
      <c r="A733">
        <f t="shared" si="11"/>
        <v>728</v>
      </c>
      <c r="B733">
        <v>24</v>
      </c>
      <c r="C733" t="s">
        <v>752</v>
      </c>
      <c r="D733" t="s">
        <v>237</v>
      </c>
      <c r="E733" t="s">
        <v>563</v>
      </c>
      <c r="F733" t="s">
        <v>2340</v>
      </c>
      <c r="G733" t="s">
        <v>2341</v>
      </c>
      <c r="H733" t="s">
        <v>20</v>
      </c>
      <c r="K733">
        <v>733</v>
      </c>
    </row>
    <row r="734" spans="1:11">
      <c r="A734">
        <f t="shared" si="11"/>
        <v>729</v>
      </c>
      <c r="B734">
        <v>45</v>
      </c>
      <c r="C734" t="s">
        <v>2342</v>
      </c>
      <c r="D734" t="s">
        <v>252</v>
      </c>
      <c r="E734" t="s">
        <v>512</v>
      </c>
      <c r="F734" t="s">
        <v>2343</v>
      </c>
      <c r="G734" t="s">
        <v>2344</v>
      </c>
      <c r="H734" t="s">
        <v>20</v>
      </c>
      <c r="K734">
        <v>734</v>
      </c>
    </row>
    <row r="735" spans="1:11">
      <c r="A735">
        <f t="shared" si="11"/>
        <v>730</v>
      </c>
      <c r="B735">
        <v>45</v>
      </c>
      <c r="C735" t="s">
        <v>2342</v>
      </c>
      <c r="D735" t="s">
        <v>252</v>
      </c>
      <c r="E735" t="s">
        <v>512</v>
      </c>
      <c r="F735" t="s">
        <v>1305</v>
      </c>
      <c r="G735" t="s">
        <v>2345</v>
      </c>
      <c r="H735" t="s">
        <v>20</v>
      </c>
      <c r="K735">
        <v>735</v>
      </c>
    </row>
    <row r="736" spans="1:11">
      <c r="A736">
        <f t="shared" si="11"/>
        <v>731</v>
      </c>
      <c r="B736">
        <v>45</v>
      </c>
      <c r="C736" t="s">
        <v>2342</v>
      </c>
      <c r="D736" t="s">
        <v>252</v>
      </c>
      <c r="E736" t="s">
        <v>512</v>
      </c>
      <c r="F736" t="s">
        <v>2346</v>
      </c>
      <c r="G736" t="s">
        <v>2347</v>
      </c>
      <c r="H736" t="s">
        <v>20</v>
      </c>
      <c r="K736">
        <v>736</v>
      </c>
    </row>
    <row r="737" spans="1:17">
      <c r="A737">
        <f t="shared" si="11"/>
        <v>732</v>
      </c>
      <c r="B737">
        <v>45</v>
      </c>
      <c r="C737" t="s">
        <v>2342</v>
      </c>
      <c r="D737" t="s">
        <v>252</v>
      </c>
      <c r="E737" t="s">
        <v>512</v>
      </c>
      <c r="F737" t="s">
        <v>2348</v>
      </c>
      <c r="G737" t="s">
        <v>2349</v>
      </c>
      <c r="H737" t="s">
        <v>19</v>
      </c>
      <c r="I737" t="s">
        <v>296</v>
      </c>
      <c r="J737" t="s">
        <v>2350</v>
      </c>
      <c r="K737">
        <v>737</v>
      </c>
      <c r="L737">
        <v>28</v>
      </c>
      <c r="M737">
        <v>22</v>
      </c>
      <c r="N737">
        <v>22</v>
      </c>
      <c r="O737">
        <v>16</v>
      </c>
      <c r="P737">
        <v>16</v>
      </c>
      <c r="Q737">
        <v>16</v>
      </c>
    </row>
    <row r="738" spans="1:17">
      <c r="A738">
        <f t="shared" si="11"/>
        <v>733</v>
      </c>
      <c r="B738">
        <v>45</v>
      </c>
      <c r="C738" t="s">
        <v>2342</v>
      </c>
      <c r="D738" t="s">
        <v>252</v>
      </c>
      <c r="E738" t="s">
        <v>512</v>
      </c>
      <c r="F738" t="s">
        <v>2351</v>
      </c>
      <c r="G738" t="s">
        <v>2352</v>
      </c>
      <c r="H738" t="s">
        <v>19</v>
      </c>
      <c r="I738" t="s">
        <v>296</v>
      </c>
      <c r="J738" t="s">
        <v>2353</v>
      </c>
      <c r="K738">
        <v>738</v>
      </c>
      <c r="L738">
        <v>30</v>
      </c>
      <c r="M738">
        <v>22</v>
      </c>
      <c r="N738">
        <v>22</v>
      </c>
      <c r="O738">
        <v>16</v>
      </c>
      <c r="P738">
        <v>16</v>
      </c>
      <c r="Q738">
        <v>16</v>
      </c>
    </row>
    <row r="739" spans="1:17">
      <c r="A739">
        <f t="shared" si="11"/>
        <v>734</v>
      </c>
      <c r="B739">
        <v>45</v>
      </c>
      <c r="C739" t="s">
        <v>2342</v>
      </c>
      <c r="D739" t="s">
        <v>252</v>
      </c>
      <c r="E739" t="s">
        <v>512</v>
      </c>
      <c r="F739" t="s">
        <v>2354</v>
      </c>
      <c r="G739" t="s">
        <v>2355</v>
      </c>
      <c r="H739" t="s">
        <v>20</v>
      </c>
      <c r="K739">
        <v>739</v>
      </c>
    </row>
    <row r="740" spans="1:17">
      <c r="A740">
        <f t="shared" si="11"/>
        <v>735</v>
      </c>
      <c r="B740">
        <v>45</v>
      </c>
      <c r="C740" t="s">
        <v>2342</v>
      </c>
      <c r="D740" t="s">
        <v>252</v>
      </c>
      <c r="E740" t="s">
        <v>512</v>
      </c>
      <c r="F740" t="s">
        <v>2356</v>
      </c>
      <c r="G740" t="s">
        <v>2357</v>
      </c>
      <c r="H740" t="s">
        <v>20</v>
      </c>
      <c r="K740">
        <v>740</v>
      </c>
    </row>
    <row r="741" spans="1:17">
      <c r="A741">
        <f t="shared" si="11"/>
        <v>736</v>
      </c>
      <c r="B741">
        <v>45</v>
      </c>
      <c r="C741" t="s">
        <v>2342</v>
      </c>
      <c r="D741" t="s">
        <v>252</v>
      </c>
      <c r="E741" t="s">
        <v>512</v>
      </c>
      <c r="F741" t="s">
        <v>2358</v>
      </c>
      <c r="G741" t="s">
        <v>2359</v>
      </c>
      <c r="H741" t="s">
        <v>20</v>
      </c>
      <c r="K741">
        <v>741</v>
      </c>
    </row>
    <row r="742" spans="1:17">
      <c r="A742">
        <f t="shared" si="11"/>
        <v>737</v>
      </c>
      <c r="B742">
        <v>45</v>
      </c>
      <c r="C742" t="s">
        <v>2342</v>
      </c>
      <c r="D742" t="s">
        <v>252</v>
      </c>
      <c r="E742" t="s">
        <v>512</v>
      </c>
      <c r="F742" t="s">
        <v>2360</v>
      </c>
      <c r="G742" t="s">
        <v>2361</v>
      </c>
      <c r="H742" t="s">
        <v>20</v>
      </c>
      <c r="K742">
        <v>742</v>
      </c>
    </row>
    <row r="743" spans="1:17">
      <c r="A743">
        <f t="shared" si="11"/>
        <v>738</v>
      </c>
      <c r="B743">
        <v>45</v>
      </c>
      <c r="C743" t="s">
        <v>2342</v>
      </c>
      <c r="D743" t="s">
        <v>252</v>
      </c>
      <c r="E743" t="s">
        <v>512</v>
      </c>
      <c r="F743" t="s">
        <v>2362</v>
      </c>
      <c r="G743" t="s">
        <v>2363</v>
      </c>
      <c r="H743" t="s">
        <v>20</v>
      </c>
      <c r="K743">
        <v>743</v>
      </c>
    </row>
    <row r="744" spans="1:17">
      <c r="A744">
        <f t="shared" si="11"/>
        <v>739</v>
      </c>
      <c r="B744">
        <v>45</v>
      </c>
      <c r="C744" t="s">
        <v>2342</v>
      </c>
      <c r="D744" t="s">
        <v>252</v>
      </c>
      <c r="E744" t="s">
        <v>512</v>
      </c>
      <c r="F744" t="s">
        <v>2364</v>
      </c>
      <c r="G744" t="s">
        <v>2365</v>
      </c>
      <c r="H744" t="s">
        <v>20</v>
      </c>
      <c r="K744">
        <v>744</v>
      </c>
    </row>
    <row r="745" spans="1:17">
      <c r="A745">
        <f t="shared" si="11"/>
        <v>740</v>
      </c>
      <c r="B745">
        <v>45</v>
      </c>
      <c r="C745" t="s">
        <v>2342</v>
      </c>
      <c r="D745" t="s">
        <v>252</v>
      </c>
      <c r="E745" t="s">
        <v>512</v>
      </c>
      <c r="F745" t="s">
        <v>2366</v>
      </c>
      <c r="G745" t="s">
        <v>2367</v>
      </c>
      <c r="H745" t="s">
        <v>20</v>
      </c>
      <c r="K745">
        <v>745</v>
      </c>
    </row>
    <row r="746" spans="1:17">
      <c r="A746">
        <f t="shared" si="11"/>
        <v>741</v>
      </c>
      <c r="B746">
        <v>45</v>
      </c>
      <c r="C746" t="s">
        <v>2342</v>
      </c>
      <c r="D746" t="s">
        <v>252</v>
      </c>
      <c r="E746" t="s">
        <v>512</v>
      </c>
      <c r="F746" t="s">
        <v>2368</v>
      </c>
      <c r="G746" t="s">
        <v>2369</v>
      </c>
      <c r="H746" t="s">
        <v>20</v>
      </c>
      <c r="K746">
        <v>746</v>
      </c>
    </row>
    <row r="747" spans="1:17">
      <c r="A747">
        <f t="shared" si="11"/>
        <v>742</v>
      </c>
      <c r="B747">
        <v>45</v>
      </c>
      <c r="C747" t="s">
        <v>2342</v>
      </c>
      <c r="D747" t="s">
        <v>252</v>
      </c>
      <c r="E747" t="s">
        <v>512</v>
      </c>
      <c r="F747" t="s">
        <v>2370</v>
      </c>
      <c r="G747" t="s">
        <v>2371</v>
      </c>
      <c r="H747" t="s">
        <v>20</v>
      </c>
      <c r="K747">
        <v>747</v>
      </c>
    </row>
    <row r="748" spans="1:17">
      <c r="A748">
        <f t="shared" si="11"/>
        <v>743</v>
      </c>
      <c r="B748">
        <v>45</v>
      </c>
      <c r="C748" t="s">
        <v>2342</v>
      </c>
      <c r="D748" t="s">
        <v>252</v>
      </c>
      <c r="E748" t="s">
        <v>512</v>
      </c>
      <c r="F748" t="s">
        <v>2372</v>
      </c>
      <c r="G748" t="s">
        <v>2373</v>
      </c>
      <c r="H748" t="s">
        <v>20</v>
      </c>
      <c r="K748">
        <v>748</v>
      </c>
    </row>
    <row r="749" spans="1:17">
      <c r="A749">
        <f t="shared" si="11"/>
        <v>744</v>
      </c>
      <c r="B749">
        <v>45</v>
      </c>
      <c r="C749" t="s">
        <v>2342</v>
      </c>
      <c r="D749" t="s">
        <v>252</v>
      </c>
      <c r="E749" t="s">
        <v>512</v>
      </c>
      <c r="F749" t="s">
        <v>2374</v>
      </c>
      <c r="G749" t="s">
        <v>2375</v>
      </c>
      <c r="H749" t="s">
        <v>20</v>
      </c>
      <c r="K749">
        <v>749</v>
      </c>
    </row>
    <row r="750" spans="1:17">
      <c r="A750">
        <f t="shared" si="11"/>
        <v>745</v>
      </c>
      <c r="B750">
        <v>45</v>
      </c>
      <c r="C750" t="s">
        <v>2342</v>
      </c>
      <c r="D750" t="s">
        <v>252</v>
      </c>
      <c r="E750" t="s">
        <v>512</v>
      </c>
      <c r="F750" t="s">
        <v>2376</v>
      </c>
      <c r="G750" t="s">
        <v>2377</v>
      </c>
      <c r="H750" t="s">
        <v>20</v>
      </c>
      <c r="K750">
        <v>750</v>
      </c>
    </row>
    <row r="751" spans="1:17">
      <c r="A751">
        <f t="shared" si="11"/>
        <v>746</v>
      </c>
      <c r="B751">
        <v>45</v>
      </c>
      <c r="C751" t="s">
        <v>2342</v>
      </c>
      <c r="D751" t="s">
        <v>252</v>
      </c>
      <c r="E751" t="s">
        <v>512</v>
      </c>
      <c r="F751" t="s">
        <v>2378</v>
      </c>
      <c r="G751" t="s">
        <v>2379</v>
      </c>
      <c r="H751" t="s">
        <v>20</v>
      </c>
      <c r="K751">
        <v>751</v>
      </c>
    </row>
    <row r="752" spans="1:17">
      <c r="A752">
        <f t="shared" si="11"/>
        <v>747</v>
      </c>
      <c r="B752">
        <v>45</v>
      </c>
      <c r="C752" t="s">
        <v>2342</v>
      </c>
      <c r="D752" t="s">
        <v>252</v>
      </c>
      <c r="E752" t="s">
        <v>512</v>
      </c>
      <c r="F752" t="s">
        <v>2380</v>
      </c>
      <c r="G752" t="s">
        <v>2381</v>
      </c>
      <c r="H752" t="s">
        <v>20</v>
      </c>
      <c r="K752">
        <v>752</v>
      </c>
    </row>
    <row r="753" spans="1:17">
      <c r="A753">
        <f t="shared" si="11"/>
        <v>748</v>
      </c>
      <c r="B753">
        <v>45</v>
      </c>
      <c r="C753" t="s">
        <v>2342</v>
      </c>
      <c r="D753" t="s">
        <v>252</v>
      </c>
      <c r="E753" t="s">
        <v>512</v>
      </c>
      <c r="F753" t="s">
        <v>892</v>
      </c>
      <c r="G753" t="s">
        <v>2382</v>
      </c>
      <c r="H753" t="s">
        <v>20</v>
      </c>
      <c r="K753">
        <v>753</v>
      </c>
    </row>
    <row r="754" spans="1:17">
      <c r="A754">
        <f t="shared" si="11"/>
        <v>749</v>
      </c>
      <c r="B754">
        <v>45</v>
      </c>
      <c r="C754" t="s">
        <v>2342</v>
      </c>
      <c r="D754" t="s">
        <v>252</v>
      </c>
      <c r="E754" t="s">
        <v>512</v>
      </c>
      <c r="F754" t="s">
        <v>2383</v>
      </c>
      <c r="G754" t="s">
        <v>2384</v>
      </c>
      <c r="H754" t="s">
        <v>20</v>
      </c>
      <c r="K754">
        <v>754</v>
      </c>
    </row>
    <row r="755" spans="1:17">
      <c r="A755">
        <f t="shared" si="11"/>
        <v>750</v>
      </c>
      <c r="B755">
        <v>45</v>
      </c>
      <c r="C755" t="s">
        <v>2342</v>
      </c>
      <c r="D755" t="s">
        <v>252</v>
      </c>
      <c r="E755" t="s">
        <v>512</v>
      </c>
      <c r="F755" t="s">
        <v>2385</v>
      </c>
      <c r="G755" t="s">
        <v>2386</v>
      </c>
      <c r="H755" t="s">
        <v>20</v>
      </c>
      <c r="K755">
        <v>755</v>
      </c>
    </row>
    <row r="756" spans="1:17">
      <c r="A756">
        <f t="shared" si="11"/>
        <v>751</v>
      </c>
      <c r="B756">
        <v>45</v>
      </c>
      <c r="C756" t="s">
        <v>2342</v>
      </c>
      <c r="D756" t="s">
        <v>252</v>
      </c>
      <c r="E756" t="s">
        <v>512</v>
      </c>
      <c r="F756" t="s">
        <v>2387</v>
      </c>
      <c r="G756" t="s">
        <v>2388</v>
      </c>
      <c r="H756" t="s">
        <v>20</v>
      </c>
      <c r="K756">
        <v>756</v>
      </c>
    </row>
    <row r="757" spans="1:17">
      <c r="A757">
        <f t="shared" si="11"/>
        <v>752</v>
      </c>
      <c r="B757">
        <v>45</v>
      </c>
      <c r="C757" t="s">
        <v>2342</v>
      </c>
      <c r="D757" t="s">
        <v>252</v>
      </c>
      <c r="E757" t="s">
        <v>512</v>
      </c>
      <c r="F757" t="s">
        <v>2389</v>
      </c>
      <c r="G757" t="s">
        <v>2390</v>
      </c>
      <c r="H757" t="s">
        <v>20</v>
      </c>
      <c r="K757">
        <v>757</v>
      </c>
    </row>
    <row r="758" spans="1:17">
      <c r="A758">
        <f t="shared" si="11"/>
        <v>753</v>
      </c>
      <c r="B758">
        <v>45</v>
      </c>
      <c r="C758" t="s">
        <v>2342</v>
      </c>
      <c r="D758" t="s">
        <v>252</v>
      </c>
      <c r="E758" t="s">
        <v>512</v>
      </c>
      <c r="F758" t="s">
        <v>2391</v>
      </c>
      <c r="G758" t="s">
        <v>2392</v>
      </c>
      <c r="H758" t="s">
        <v>20</v>
      </c>
      <c r="K758">
        <v>758</v>
      </c>
    </row>
    <row r="759" spans="1:17">
      <c r="A759">
        <f t="shared" si="11"/>
        <v>754</v>
      </c>
      <c r="B759">
        <v>45</v>
      </c>
      <c r="C759" t="s">
        <v>2342</v>
      </c>
      <c r="D759" t="s">
        <v>252</v>
      </c>
      <c r="E759" t="s">
        <v>512</v>
      </c>
      <c r="F759" t="s">
        <v>2393</v>
      </c>
      <c r="G759" t="s">
        <v>2394</v>
      </c>
      <c r="H759" t="s">
        <v>20</v>
      </c>
      <c r="K759">
        <v>759</v>
      </c>
    </row>
    <row r="760" spans="1:17">
      <c r="A760">
        <f t="shared" si="11"/>
        <v>755</v>
      </c>
      <c r="B760">
        <v>46</v>
      </c>
      <c r="C760" t="s">
        <v>1056</v>
      </c>
      <c r="D760" t="s">
        <v>269</v>
      </c>
      <c r="E760" t="s">
        <v>518</v>
      </c>
      <c r="F760" t="s">
        <v>1874</v>
      </c>
      <c r="G760" t="s">
        <v>2395</v>
      </c>
      <c r="H760" t="s">
        <v>20</v>
      </c>
      <c r="K760">
        <v>760</v>
      </c>
    </row>
    <row r="761" spans="1:17">
      <c r="A761">
        <f t="shared" si="11"/>
        <v>756</v>
      </c>
      <c r="B761">
        <v>46</v>
      </c>
      <c r="C761" t="s">
        <v>1056</v>
      </c>
      <c r="D761" t="s">
        <v>269</v>
      </c>
      <c r="E761" t="s">
        <v>518</v>
      </c>
      <c r="F761" t="s">
        <v>2396</v>
      </c>
      <c r="G761" t="s">
        <v>2397</v>
      </c>
      <c r="H761" t="s">
        <v>20</v>
      </c>
      <c r="K761">
        <v>761</v>
      </c>
    </row>
    <row r="762" spans="1:17">
      <c r="A762">
        <f t="shared" si="11"/>
        <v>757</v>
      </c>
      <c r="B762">
        <v>46</v>
      </c>
      <c r="C762" t="s">
        <v>1056</v>
      </c>
      <c r="D762" t="s">
        <v>269</v>
      </c>
      <c r="E762" t="s">
        <v>518</v>
      </c>
      <c r="F762" t="s">
        <v>2398</v>
      </c>
      <c r="G762" t="s">
        <v>2399</v>
      </c>
      <c r="H762" t="s">
        <v>20</v>
      </c>
      <c r="K762">
        <v>762</v>
      </c>
    </row>
    <row r="763" spans="1:17">
      <c r="A763">
        <f t="shared" si="11"/>
        <v>758</v>
      </c>
      <c r="B763">
        <v>46</v>
      </c>
      <c r="C763" t="s">
        <v>1056</v>
      </c>
      <c r="D763" t="s">
        <v>269</v>
      </c>
      <c r="E763" t="s">
        <v>518</v>
      </c>
      <c r="F763" t="s">
        <v>2400</v>
      </c>
      <c r="G763" t="s">
        <v>2401</v>
      </c>
      <c r="H763" t="s">
        <v>19</v>
      </c>
      <c r="I763" t="s">
        <v>296</v>
      </c>
      <c r="J763" t="s">
        <v>2263</v>
      </c>
      <c r="K763">
        <v>763</v>
      </c>
      <c r="L763">
        <v>34</v>
      </c>
      <c r="M763">
        <v>22</v>
      </c>
      <c r="N763">
        <v>22</v>
      </c>
      <c r="O763">
        <v>16</v>
      </c>
      <c r="P763">
        <v>16</v>
      </c>
      <c r="Q763">
        <v>16</v>
      </c>
    </row>
    <row r="764" spans="1:17">
      <c r="A764">
        <f t="shared" si="11"/>
        <v>759</v>
      </c>
      <c r="B764">
        <v>46</v>
      </c>
      <c r="C764" t="s">
        <v>1056</v>
      </c>
      <c r="D764" t="s">
        <v>269</v>
      </c>
      <c r="E764" t="s">
        <v>518</v>
      </c>
      <c r="F764" t="s">
        <v>2402</v>
      </c>
      <c r="G764" t="s">
        <v>2403</v>
      </c>
      <c r="H764" t="s">
        <v>19</v>
      </c>
      <c r="I764" t="s">
        <v>296</v>
      </c>
      <c r="J764" t="s">
        <v>2404</v>
      </c>
      <c r="K764">
        <v>764</v>
      </c>
      <c r="L764">
        <v>27</v>
      </c>
      <c r="M764">
        <v>22</v>
      </c>
      <c r="N764">
        <v>22</v>
      </c>
      <c r="O764">
        <v>16</v>
      </c>
      <c r="P764">
        <v>16</v>
      </c>
      <c r="Q764">
        <v>16</v>
      </c>
    </row>
    <row r="765" spans="1:17">
      <c r="A765">
        <f t="shared" si="11"/>
        <v>760</v>
      </c>
      <c r="B765">
        <v>46</v>
      </c>
      <c r="C765" t="s">
        <v>1056</v>
      </c>
      <c r="D765" t="s">
        <v>269</v>
      </c>
      <c r="E765" t="s">
        <v>518</v>
      </c>
      <c r="F765" t="s">
        <v>2405</v>
      </c>
      <c r="G765" t="s">
        <v>2406</v>
      </c>
      <c r="H765" t="s">
        <v>19</v>
      </c>
      <c r="I765" t="s">
        <v>296</v>
      </c>
      <c r="J765" t="s">
        <v>2407</v>
      </c>
      <c r="K765">
        <v>765</v>
      </c>
      <c r="L765">
        <v>30</v>
      </c>
      <c r="M765">
        <v>22</v>
      </c>
      <c r="N765">
        <v>22</v>
      </c>
      <c r="O765">
        <v>16</v>
      </c>
      <c r="P765">
        <v>16</v>
      </c>
      <c r="Q765">
        <v>16</v>
      </c>
    </row>
    <row r="766" spans="1:17">
      <c r="A766">
        <f t="shared" si="11"/>
        <v>761</v>
      </c>
      <c r="B766">
        <v>46</v>
      </c>
      <c r="C766" t="s">
        <v>1056</v>
      </c>
      <c r="D766" t="s">
        <v>269</v>
      </c>
      <c r="E766" t="s">
        <v>518</v>
      </c>
      <c r="F766" t="s">
        <v>2408</v>
      </c>
      <c r="G766" t="s">
        <v>2409</v>
      </c>
      <c r="H766" t="s">
        <v>19</v>
      </c>
      <c r="I766" t="s">
        <v>296</v>
      </c>
      <c r="J766" t="s">
        <v>2410</v>
      </c>
      <c r="K766">
        <v>766</v>
      </c>
      <c r="L766">
        <v>27</v>
      </c>
      <c r="M766">
        <v>22</v>
      </c>
      <c r="N766">
        <v>22</v>
      </c>
      <c r="O766">
        <v>16</v>
      </c>
      <c r="P766">
        <v>16</v>
      </c>
      <c r="Q766">
        <v>16</v>
      </c>
    </row>
    <row r="767" spans="1:17">
      <c r="A767">
        <f t="shared" si="11"/>
        <v>762</v>
      </c>
      <c r="B767">
        <v>46</v>
      </c>
      <c r="C767" t="s">
        <v>1056</v>
      </c>
      <c r="D767" t="s">
        <v>269</v>
      </c>
      <c r="E767" t="s">
        <v>518</v>
      </c>
      <c r="F767" t="s">
        <v>2411</v>
      </c>
      <c r="G767" t="s">
        <v>2412</v>
      </c>
      <c r="H767" t="s">
        <v>19</v>
      </c>
      <c r="I767" t="s">
        <v>296</v>
      </c>
      <c r="J767" t="s">
        <v>2413</v>
      </c>
      <c r="K767">
        <v>767</v>
      </c>
      <c r="L767">
        <v>27</v>
      </c>
      <c r="M767">
        <v>22</v>
      </c>
      <c r="N767">
        <v>22</v>
      </c>
      <c r="O767">
        <v>16</v>
      </c>
      <c r="P767">
        <v>16</v>
      </c>
      <c r="Q767">
        <v>16</v>
      </c>
    </row>
    <row r="768" spans="1:17">
      <c r="A768">
        <f t="shared" si="11"/>
        <v>763</v>
      </c>
      <c r="B768">
        <v>46</v>
      </c>
      <c r="C768" t="s">
        <v>1056</v>
      </c>
      <c r="D768" t="s">
        <v>269</v>
      </c>
      <c r="E768" t="s">
        <v>518</v>
      </c>
      <c r="F768" t="s">
        <v>2414</v>
      </c>
      <c r="G768" t="s">
        <v>2415</v>
      </c>
      <c r="H768" t="s">
        <v>20</v>
      </c>
      <c r="K768">
        <v>768</v>
      </c>
    </row>
    <row r="769" spans="1:11">
      <c r="A769">
        <f t="shared" si="11"/>
        <v>764</v>
      </c>
      <c r="B769">
        <v>46</v>
      </c>
      <c r="C769" t="s">
        <v>1056</v>
      </c>
      <c r="D769" t="s">
        <v>269</v>
      </c>
      <c r="E769" t="s">
        <v>518</v>
      </c>
      <c r="F769" t="s">
        <v>2416</v>
      </c>
      <c r="G769" t="s">
        <v>2417</v>
      </c>
      <c r="H769" t="s">
        <v>20</v>
      </c>
      <c r="K769">
        <v>769</v>
      </c>
    </row>
    <row r="770" spans="1:11">
      <c r="A770">
        <f t="shared" si="11"/>
        <v>765</v>
      </c>
      <c r="B770">
        <v>46</v>
      </c>
      <c r="C770" t="s">
        <v>1056</v>
      </c>
      <c r="D770" t="s">
        <v>269</v>
      </c>
      <c r="E770" t="s">
        <v>518</v>
      </c>
      <c r="F770" t="s">
        <v>2418</v>
      </c>
      <c r="G770" t="s">
        <v>2419</v>
      </c>
      <c r="H770" t="s">
        <v>20</v>
      </c>
      <c r="K770">
        <v>770</v>
      </c>
    </row>
    <row r="771" spans="1:11">
      <c r="A771">
        <f t="shared" si="11"/>
        <v>766</v>
      </c>
      <c r="B771">
        <v>46</v>
      </c>
      <c r="C771" t="s">
        <v>1056</v>
      </c>
      <c r="D771" t="s">
        <v>269</v>
      </c>
      <c r="E771" t="s">
        <v>518</v>
      </c>
      <c r="F771" t="s">
        <v>2420</v>
      </c>
      <c r="G771" t="s">
        <v>2421</v>
      </c>
      <c r="H771" t="s">
        <v>20</v>
      </c>
      <c r="K771">
        <v>771</v>
      </c>
    </row>
    <row r="772" spans="1:11">
      <c r="A772">
        <f t="shared" si="11"/>
        <v>767</v>
      </c>
      <c r="B772">
        <v>46</v>
      </c>
      <c r="C772" t="s">
        <v>1056</v>
      </c>
      <c r="D772" t="s">
        <v>269</v>
      </c>
      <c r="E772" t="s">
        <v>518</v>
      </c>
      <c r="F772" t="s">
        <v>2422</v>
      </c>
      <c r="G772" t="s">
        <v>2423</v>
      </c>
      <c r="H772" t="s">
        <v>20</v>
      </c>
      <c r="K772">
        <v>772</v>
      </c>
    </row>
    <row r="773" spans="1:11">
      <c r="A773">
        <f t="shared" si="11"/>
        <v>768</v>
      </c>
      <c r="B773">
        <v>46</v>
      </c>
      <c r="C773" t="s">
        <v>1056</v>
      </c>
      <c r="D773" t="s">
        <v>269</v>
      </c>
      <c r="E773" t="s">
        <v>518</v>
      </c>
      <c r="F773" t="s">
        <v>2424</v>
      </c>
      <c r="G773" t="s">
        <v>2425</v>
      </c>
      <c r="H773" t="s">
        <v>20</v>
      </c>
      <c r="K773">
        <v>773</v>
      </c>
    </row>
    <row r="774" spans="1:11">
      <c r="A774">
        <f t="shared" si="11"/>
        <v>769</v>
      </c>
      <c r="B774">
        <v>46</v>
      </c>
      <c r="C774" t="s">
        <v>1056</v>
      </c>
      <c r="D774" t="s">
        <v>269</v>
      </c>
      <c r="E774" t="s">
        <v>518</v>
      </c>
      <c r="F774" t="s">
        <v>2426</v>
      </c>
      <c r="G774" t="s">
        <v>2427</v>
      </c>
      <c r="H774" t="s">
        <v>20</v>
      </c>
      <c r="K774">
        <v>774</v>
      </c>
    </row>
    <row r="775" spans="1:11">
      <c r="A775">
        <f t="shared" si="11"/>
        <v>770</v>
      </c>
      <c r="B775">
        <v>46</v>
      </c>
      <c r="C775" t="s">
        <v>1056</v>
      </c>
      <c r="D775" t="s">
        <v>269</v>
      </c>
      <c r="E775" t="s">
        <v>518</v>
      </c>
      <c r="F775" t="s">
        <v>2428</v>
      </c>
      <c r="G775" t="s">
        <v>2429</v>
      </c>
      <c r="H775" t="s">
        <v>20</v>
      </c>
      <c r="K775">
        <v>775</v>
      </c>
    </row>
    <row r="776" spans="1:11">
      <c r="A776">
        <f t="shared" si="11"/>
        <v>771</v>
      </c>
      <c r="B776">
        <v>46</v>
      </c>
      <c r="C776" t="s">
        <v>1056</v>
      </c>
      <c r="D776" t="s">
        <v>269</v>
      </c>
      <c r="E776" t="s">
        <v>518</v>
      </c>
      <c r="F776" t="s">
        <v>2430</v>
      </c>
      <c r="G776" t="s">
        <v>2431</v>
      </c>
      <c r="H776" t="s">
        <v>20</v>
      </c>
      <c r="K776">
        <v>776</v>
      </c>
    </row>
    <row r="777" spans="1:11">
      <c r="A777">
        <f t="shared" ref="A777:A840" si="12">A776+1</f>
        <v>772</v>
      </c>
      <c r="B777">
        <v>46</v>
      </c>
      <c r="C777" t="s">
        <v>1056</v>
      </c>
      <c r="D777" t="s">
        <v>269</v>
      </c>
      <c r="E777" t="s">
        <v>518</v>
      </c>
      <c r="F777" t="s">
        <v>2432</v>
      </c>
      <c r="G777" t="s">
        <v>2433</v>
      </c>
      <c r="H777" t="s">
        <v>20</v>
      </c>
      <c r="K777">
        <v>777</v>
      </c>
    </row>
    <row r="778" spans="1:11">
      <c r="A778">
        <f t="shared" si="12"/>
        <v>773</v>
      </c>
      <c r="B778">
        <v>46</v>
      </c>
      <c r="C778" t="s">
        <v>1056</v>
      </c>
      <c r="D778" t="s">
        <v>269</v>
      </c>
      <c r="E778" t="s">
        <v>518</v>
      </c>
      <c r="F778" t="s">
        <v>2081</v>
      </c>
      <c r="G778" t="s">
        <v>2434</v>
      </c>
      <c r="H778" t="s">
        <v>20</v>
      </c>
      <c r="K778">
        <v>778</v>
      </c>
    </row>
    <row r="779" spans="1:11">
      <c r="A779">
        <f t="shared" si="12"/>
        <v>774</v>
      </c>
      <c r="B779">
        <v>46</v>
      </c>
      <c r="C779" t="s">
        <v>1056</v>
      </c>
      <c r="D779" t="s">
        <v>269</v>
      </c>
      <c r="E779" t="s">
        <v>518</v>
      </c>
      <c r="F779" t="s">
        <v>2435</v>
      </c>
      <c r="G779" t="s">
        <v>2436</v>
      </c>
      <c r="H779" t="s">
        <v>20</v>
      </c>
      <c r="K779">
        <v>779</v>
      </c>
    </row>
    <row r="780" spans="1:11">
      <c r="A780">
        <f t="shared" si="12"/>
        <v>775</v>
      </c>
      <c r="B780">
        <v>46</v>
      </c>
      <c r="C780" t="s">
        <v>1056</v>
      </c>
      <c r="D780" t="s">
        <v>269</v>
      </c>
      <c r="E780" t="s">
        <v>518</v>
      </c>
      <c r="F780" t="s">
        <v>2437</v>
      </c>
      <c r="G780" t="s">
        <v>2438</v>
      </c>
      <c r="H780" t="s">
        <v>20</v>
      </c>
      <c r="K780">
        <v>780</v>
      </c>
    </row>
    <row r="781" spans="1:11">
      <c r="A781">
        <f t="shared" si="12"/>
        <v>776</v>
      </c>
      <c r="B781">
        <v>46</v>
      </c>
      <c r="C781" t="s">
        <v>1056</v>
      </c>
      <c r="D781" t="s">
        <v>269</v>
      </c>
      <c r="E781" t="s">
        <v>518</v>
      </c>
      <c r="F781" t="s">
        <v>948</v>
      </c>
      <c r="G781" t="s">
        <v>2439</v>
      </c>
      <c r="H781" t="s">
        <v>20</v>
      </c>
      <c r="K781">
        <v>781</v>
      </c>
    </row>
    <row r="782" spans="1:11">
      <c r="A782">
        <f t="shared" si="12"/>
        <v>777</v>
      </c>
      <c r="B782">
        <v>46</v>
      </c>
      <c r="C782" t="s">
        <v>1056</v>
      </c>
      <c r="D782" t="s">
        <v>269</v>
      </c>
      <c r="E782" t="s">
        <v>518</v>
      </c>
      <c r="F782" t="s">
        <v>2440</v>
      </c>
      <c r="G782" t="s">
        <v>2441</v>
      </c>
      <c r="H782" t="s">
        <v>20</v>
      </c>
      <c r="K782">
        <v>782</v>
      </c>
    </row>
    <row r="783" spans="1:11">
      <c r="A783">
        <f t="shared" si="12"/>
        <v>778</v>
      </c>
      <c r="B783">
        <v>46</v>
      </c>
      <c r="C783" t="s">
        <v>1056</v>
      </c>
      <c r="D783" t="s">
        <v>269</v>
      </c>
      <c r="E783" t="s">
        <v>518</v>
      </c>
      <c r="F783" t="s">
        <v>2442</v>
      </c>
      <c r="G783" t="s">
        <v>2443</v>
      </c>
      <c r="H783" t="s">
        <v>20</v>
      </c>
      <c r="K783">
        <v>783</v>
      </c>
    </row>
    <row r="784" spans="1:11">
      <c r="A784">
        <f t="shared" si="12"/>
        <v>779</v>
      </c>
      <c r="B784">
        <v>46</v>
      </c>
      <c r="C784" t="s">
        <v>1056</v>
      </c>
      <c r="D784" t="s">
        <v>269</v>
      </c>
      <c r="E784" t="s">
        <v>518</v>
      </c>
      <c r="F784" t="s">
        <v>2444</v>
      </c>
      <c r="G784" t="s">
        <v>2445</v>
      </c>
      <c r="H784" t="s">
        <v>20</v>
      </c>
      <c r="K784">
        <v>784</v>
      </c>
    </row>
    <row r="785" spans="1:11">
      <c r="A785">
        <f t="shared" si="12"/>
        <v>780</v>
      </c>
      <c r="B785">
        <v>46</v>
      </c>
      <c r="C785" t="s">
        <v>1056</v>
      </c>
      <c r="D785" t="s">
        <v>269</v>
      </c>
      <c r="E785" t="s">
        <v>518</v>
      </c>
      <c r="F785" t="s">
        <v>862</v>
      </c>
      <c r="G785" t="s">
        <v>2446</v>
      </c>
      <c r="H785" t="s">
        <v>20</v>
      </c>
      <c r="K785">
        <v>785</v>
      </c>
    </row>
    <row r="786" spans="1:11">
      <c r="A786">
        <f t="shared" si="12"/>
        <v>781</v>
      </c>
      <c r="B786">
        <v>46</v>
      </c>
      <c r="C786" t="s">
        <v>1056</v>
      </c>
      <c r="D786" t="s">
        <v>269</v>
      </c>
      <c r="E786" t="s">
        <v>518</v>
      </c>
      <c r="F786" t="s">
        <v>2447</v>
      </c>
      <c r="G786" t="s">
        <v>2448</v>
      </c>
      <c r="H786" t="s">
        <v>20</v>
      </c>
      <c r="K786">
        <v>786</v>
      </c>
    </row>
    <row r="787" spans="1:11">
      <c r="A787">
        <f t="shared" si="12"/>
        <v>782</v>
      </c>
      <c r="B787">
        <v>46</v>
      </c>
      <c r="C787" t="s">
        <v>1056</v>
      </c>
      <c r="D787" t="s">
        <v>269</v>
      </c>
      <c r="E787" t="s">
        <v>518</v>
      </c>
      <c r="F787" t="s">
        <v>2449</v>
      </c>
      <c r="G787" t="s">
        <v>2450</v>
      </c>
      <c r="H787" t="s">
        <v>20</v>
      </c>
      <c r="K787">
        <v>787</v>
      </c>
    </row>
    <row r="788" spans="1:11">
      <c r="A788">
        <f t="shared" si="12"/>
        <v>783</v>
      </c>
      <c r="B788">
        <v>46</v>
      </c>
      <c r="C788" t="s">
        <v>1056</v>
      </c>
      <c r="D788" t="s">
        <v>269</v>
      </c>
      <c r="E788" t="s">
        <v>518</v>
      </c>
      <c r="F788" t="s">
        <v>2451</v>
      </c>
      <c r="G788" t="s">
        <v>2452</v>
      </c>
      <c r="H788" t="s">
        <v>20</v>
      </c>
      <c r="K788">
        <v>788</v>
      </c>
    </row>
    <row r="789" spans="1:11">
      <c r="A789">
        <f t="shared" si="12"/>
        <v>784</v>
      </c>
      <c r="B789">
        <v>46</v>
      </c>
      <c r="C789" t="s">
        <v>1056</v>
      </c>
      <c r="D789" t="s">
        <v>269</v>
      </c>
      <c r="E789" t="s">
        <v>518</v>
      </c>
      <c r="F789" t="s">
        <v>2453</v>
      </c>
      <c r="G789" t="s">
        <v>2454</v>
      </c>
      <c r="H789" t="s">
        <v>20</v>
      </c>
      <c r="K789">
        <v>789</v>
      </c>
    </row>
    <row r="790" spans="1:11">
      <c r="A790">
        <f t="shared" si="12"/>
        <v>785</v>
      </c>
      <c r="B790">
        <v>46</v>
      </c>
      <c r="C790" t="s">
        <v>1056</v>
      </c>
      <c r="D790" t="s">
        <v>269</v>
      </c>
      <c r="E790" t="s">
        <v>518</v>
      </c>
      <c r="F790" t="s">
        <v>2455</v>
      </c>
      <c r="G790" t="s">
        <v>2456</v>
      </c>
      <c r="H790" t="s">
        <v>20</v>
      </c>
      <c r="K790">
        <v>790</v>
      </c>
    </row>
    <row r="791" spans="1:11">
      <c r="A791">
        <f t="shared" si="12"/>
        <v>786</v>
      </c>
      <c r="B791">
        <v>46</v>
      </c>
      <c r="C791" t="s">
        <v>1056</v>
      </c>
      <c r="D791" t="s">
        <v>269</v>
      </c>
      <c r="E791" t="s">
        <v>518</v>
      </c>
      <c r="F791" t="s">
        <v>2457</v>
      </c>
      <c r="G791" t="s">
        <v>2458</v>
      </c>
      <c r="H791" t="s">
        <v>20</v>
      </c>
      <c r="K791">
        <v>791</v>
      </c>
    </row>
    <row r="792" spans="1:11">
      <c r="A792">
        <f t="shared" si="12"/>
        <v>787</v>
      </c>
      <c r="B792">
        <v>46</v>
      </c>
      <c r="C792" t="s">
        <v>1056</v>
      </c>
      <c r="D792" t="s">
        <v>269</v>
      </c>
      <c r="E792" t="s">
        <v>518</v>
      </c>
      <c r="F792" t="s">
        <v>2459</v>
      </c>
      <c r="G792" t="s">
        <v>2460</v>
      </c>
      <c r="H792" t="s">
        <v>20</v>
      </c>
      <c r="K792">
        <v>792</v>
      </c>
    </row>
    <row r="793" spans="1:11">
      <c r="A793">
        <f t="shared" si="12"/>
        <v>788</v>
      </c>
      <c r="B793">
        <v>47</v>
      </c>
      <c r="C793" t="s">
        <v>969</v>
      </c>
      <c r="D793" t="s">
        <v>191</v>
      </c>
      <c r="E793" t="s">
        <v>524</v>
      </c>
      <c r="F793" t="s">
        <v>2461</v>
      </c>
      <c r="G793" t="s">
        <v>2462</v>
      </c>
      <c r="H793" t="s">
        <v>20</v>
      </c>
      <c r="K793">
        <v>793</v>
      </c>
    </row>
    <row r="794" spans="1:11">
      <c r="A794">
        <f t="shared" si="12"/>
        <v>789</v>
      </c>
      <c r="B794">
        <v>47</v>
      </c>
      <c r="C794" t="s">
        <v>969</v>
      </c>
      <c r="D794" t="s">
        <v>191</v>
      </c>
      <c r="E794" t="s">
        <v>524</v>
      </c>
      <c r="F794" t="s">
        <v>2463</v>
      </c>
      <c r="G794" t="s">
        <v>2464</v>
      </c>
      <c r="H794" t="s">
        <v>20</v>
      </c>
      <c r="K794">
        <v>794</v>
      </c>
    </row>
    <row r="795" spans="1:11">
      <c r="A795">
        <f t="shared" si="12"/>
        <v>790</v>
      </c>
      <c r="B795">
        <v>47</v>
      </c>
      <c r="C795" t="s">
        <v>969</v>
      </c>
      <c r="D795" t="s">
        <v>191</v>
      </c>
      <c r="E795" t="s">
        <v>524</v>
      </c>
      <c r="F795" t="s">
        <v>2465</v>
      </c>
      <c r="G795" t="s">
        <v>2466</v>
      </c>
      <c r="H795" t="s">
        <v>20</v>
      </c>
      <c r="K795">
        <v>795</v>
      </c>
    </row>
    <row r="796" spans="1:11">
      <c r="A796">
        <f t="shared" si="12"/>
        <v>791</v>
      </c>
      <c r="B796">
        <v>47</v>
      </c>
      <c r="C796" t="s">
        <v>969</v>
      </c>
      <c r="D796" t="s">
        <v>191</v>
      </c>
      <c r="E796" t="s">
        <v>524</v>
      </c>
      <c r="F796" t="s">
        <v>2467</v>
      </c>
      <c r="G796" t="s">
        <v>2468</v>
      </c>
      <c r="H796" t="s">
        <v>20</v>
      </c>
      <c r="K796">
        <v>796</v>
      </c>
    </row>
    <row r="797" spans="1:11">
      <c r="A797">
        <f t="shared" si="12"/>
        <v>792</v>
      </c>
      <c r="B797">
        <v>47</v>
      </c>
      <c r="C797" t="s">
        <v>969</v>
      </c>
      <c r="D797" t="s">
        <v>191</v>
      </c>
      <c r="E797" t="s">
        <v>524</v>
      </c>
      <c r="F797" t="s">
        <v>2469</v>
      </c>
      <c r="G797" t="s">
        <v>2470</v>
      </c>
      <c r="H797" t="s">
        <v>20</v>
      </c>
      <c r="K797">
        <v>797</v>
      </c>
    </row>
    <row r="798" spans="1:11">
      <c r="A798">
        <f t="shared" si="12"/>
        <v>793</v>
      </c>
      <c r="B798">
        <v>47</v>
      </c>
      <c r="C798" t="s">
        <v>969</v>
      </c>
      <c r="D798" t="s">
        <v>191</v>
      </c>
      <c r="E798" t="s">
        <v>524</v>
      </c>
      <c r="F798" t="s">
        <v>2471</v>
      </c>
      <c r="G798" t="s">
        <v>2472</v>
      </c>
      <c r="H798" t="s">
        <v>20</v>
      </c>
      <c r="K798">
        <v>798</v>
      </c>
    </row>
    <row r="799" spans="1:11">
      <c r="A799">
        <f t="shared" si="12"/>
        <v>794</v>
      </c>
      <c r="B799">
        <v>47</v>
      </c>
      <c r="C799" t="s">
        <v>969</v>
      </c>
      <c r="D799" t="s">
        <v>191</v>
      </c>
      <c r="E799" t="s">
        <v>524</v>
      </c>
      <c r="F799" t="s">
        <v>2473</v>
      </c>
      <c r="G799" t="s">
        <v>2474</v>
      </c>
      <c r="H799" t="s">
        <v>20</v>
      </c>
      <c r="K799">
        <v>799</v>
      </c>
    </row>
    <row r="800" spans="1:11">
      <c r="A800">
        <f t="shared" si="12"/>
        <v>795</v>
      </c>
      <c r="B800">
        <v>47</v>
      </c>
      <c r="C800" t="s">
        <v>969</v>
      </c>
      <c r="D800" t="s">
        <v>191</v>
      </c>
      <c r="E800" t="s">
        <v>524</v>
      </c>
      <c r="F800" t="s">
        <v>2475</v>
      </c>
      <c r="G800" t="s">
        <v>2476</v>
      </c>
      <c r="H800" t="s">
        <v>20</v>
      </c>
      <c r="K800">
        <v>800</v>
      </c>
    </row>
    <row r="801" spans="1:17">
      <c r="A801">
        <f t="shared" si="12"/>
        <v>796</v>
      </c>
      <c r="B801">
        <v>47</v>
      </c>
      <c r="C801" t="s">
        <v>969</v>
      </c>
      <c r="D801" t="s">
        <v>191</v>
      </c>
      <c r="E801" t="s">
        <v>524</v>
      </c>
      <c r="F801" t="s">
        <v>1779</v>
      </c>
      <c r="G801" t="s">
        <v>2477</v>
      </c>
      <c r="H801" t="s">
        <v>20</v>
      </c>
      <c r="K801">
        <v>801</v>
      </c>
    </row>
    <row r="802" spans="1:17">
      <c r="A802">
        <f t="shared" si="12"/>
        <v>797</v>
      </c>
      <c r="B802">
        <v>47</v>
      </c>
      <c r="C802" t="s">
        <v>969</v>
      </c>
      <c r="D802" t="s">
        <v>191</v>
      </c>
      <c r="E802" t="s">
        <v>524</v>
      </c>
      <c r="F802" t="s">
        <v>2478</v>
      </c>
      <c r="G802" t="s">
        <v>2479</v>
      </c>
      <c r="H802" t="s">
        <v>20</v>
      </c>
      <c r="K802">
        <v>802</v>
      </c>
    </row>
    <row r="803" spans="1:17">
      <c r="A803">
        <f t="shared" si="12"/>
        <v>798</v>
      </c>
      <c r="B803">
        <v>47</v>
      </c>
      <c r="C803" t="s">
        <v>969</v>
      </c>
      <c r="D803" t="s">
        <v>191</v>
      </c>
      <c r="E803" t="s">
        <v>524</v>
      </c>
      <c r="F803" t="s">
        <v>2480</v>
      </c>
      <c r="G803" t="s">
        <v>2481</v>
      </c>
      <c r="H803" t="s">
        <v>20</v>
      </c>
      <c r="K803">
        <v>803</v>
      </c>
    </row>
    <row r="804" spans="1:17">
      <c r="A804">
        <f t="shared" si="12"/>
        <v>799</v>
      </c>
      <c r="B804">
        <v>47</v>
      </c>
      <c r="C804" t="s">
        <v>969</v>
      </c>
      <c r="D804" t="s">
        <v>191</v>
      </c>
      <c r="E804" t="s">
        <v>524</v>
      </c>
      <c r="F804" t="s">
        <v>2482</v>
      </c>
      <c r="G804" t="s">
        <v>2483</v>
      </c>
      <c r="H804" t="s">
        <v>20</v>
      </c>
      <c r="K804">
        <v>804</v>
      </c>
    </row>
    <row r="805" spans="1:17">
      <c r="A805">
        <f t="shared" si="12"/>
        <v>800</v>
      </c>
      <c r="B805">
        <v>47</v>
      </c>
      <c r="C805" t="s">
        <v>969</v>
      </c>
      <c r="D805" t="s">
        <v>191</v>
      </c>
      <c r="E805" t="s">
        <v>524</v>
      </c>
      <c r="F805" t="s">
        <v>2484</v>
      </c>
      <c r="G805" t="s">
        <v>2485</v>
      </c>
      <c r="H805" t="s">
        <v>20</v>
      </c>
      <c r="K805">
        <v>805</v>
      </c>
    </row>
    <row r="806" spans="1:17">
      <c r="A806">
        <f t="shared" si="12"/>
        <v>801</v>
      </c>
      <c r="B806">
        <v>47</v>
      </c>
      <c r="C806" t="s">
        <v>969</v>
      </c>
      <c r="D806" t="s">
        <v>191</v>
      </c>
      <c r="E806" t="s">
        <v>524</v>
      </c>
      <c r="F806" t="s">
        <v>2486</v>
      </c>
      <c r="G806" t="s">
        <v>2487</v>
      </c>
      <c r="H806" t="s">
        <v>20</v>
      </c>
      <c r="K806">
        <v>806</v>
      </c>
    </row>
    <row r="807" spans="1:17">
      <c r="A807">
        <f t="shared" si="12"/>
        <v>802</v>
      </c>
      <c r="B807">
        <v>47</v>
      </c>
      <c r="C807" t="s">
        <v>969</v>
      </c>
      <c r="D807" t="s">
        <v>191</v>
      </c>
      <c r="E807" t="s">
        <v>524</v>
      </c>
      <c r="F807" t="s">
        <v>2488</v>
      </c>
      <c r="G807" t="s">
        <v>2489</v>
      </c>
      <c r="H807" t="s">
        <v>20</v>
      </c>
      <c r="K807">
        <v>807</v>
      </c>
    </row>
    <row r="808" spans="1:17">
      <c r="A808">
        <f t="shared" si="12"/>
        <v>803</v>
      </c>
      <c r="B808">
        <v>47</v>
      </c>
      <c r="C808" t="s">
        <v>969</v>
      </c>
      <c r="D808" t="s">
        <v>191</v>
      </c>
      <c r="E808" t="s">
        <v>524</v>
      </c>
      <c r="F808" t="s">
        <v>2490</v>
      </c>
      <c r="G808" t="s">
        <v>2491</v>
      </c>
      <c r="H808" t="s">
        <v>19</v>
      </c>
      <c r="I808" t="s">
        <v>296</v>
      </c>
      <c r="J808" t="s">
        <v>2492</v>
      </c>
      <c r="K808">
        <v>808</v>
      </c>
      <c r="L808">
        <v>30</v>
      </c>
      <c r="M808">
        <v>0</v>
      </c>
      <c r="N808">
        <v>0</v>
      </c>
      <c r="O808">
        <v>0</v>
      </c>
      <c r="P808">
        <v>0</v>
      </c>
      <c r="Q808">
        <v>0</v>
      </c>
    </row>
    <row r="809" spans="1:17">
      <c r="A809">
        <f t="shared" si="12"/>
        <v>804</v>
      </c>
      <c r="B809">
        <v>47</v>
      </c>
      <c r="C809" t="s">
        <v>969</v>
      </c>
      <c r="D809" t="s">
        <v>191</v>
      </c>
      <c r="E809" t="s">
        <v>524</v>
      </c>
      <c r="F809" t="s">
        <v>2493</v>
      </c>
      <c r="G809" t="s">
        <v>2494</v>
      </c>
      <c r="H809" t="s">
        <v>20</v>
      </c>
      <c r="K809">
        <v>809</v>
      </c>
    </row>
    <row r="810" spans="1:17">
      <c r="A810">
        <f t="shared" si="12"/>
        <v>805</v>
      </c>
      <c r="B810">
        <v>47</v>
      </c>
      <c r="C810" t="s">
        <v>969</v>
      </c>
      <c r="D810" t="s">
        <v>191</v>
      </c>
      <c r="E810" t="s">
        <v>524</v>
      </c>
      <c r="F810" t="s">
        <v>2495</v>
      </c>
      <c r="G810" t="s">
        <v>2496</v>
      </c>
      <c r="H810" t="s">
        <v>20</v>
      </c>
      <c r="K810">
        <v>810</v>
      </c>
    </row>
    <row r="811" spans="1:17">
      <c r="A811">
        <f t="shared" si="12"/>
        <v>806</v>
      </c>
      <c r="B811">
        <v>48</v>
      </c>
      <c r="C811" t="s">
        <v>1056</v>
      </c>
      <c r="D811" t="s">
        <v>269</v>
      </c>
      <c r="E811" t="s">
        <v>529</v>
      </c>
      <c r="F811" t="s">
        <v>2497</v>
      </c>
      <c r="G811" t="s">
        <v>2498</v>
      </c>
      <c r="H811" t="s">
        <v>20</v>
      </c>
      <c r="K811">
        <v>811</v>
      </c>
    </row>
    <row r="812" spans="1:17">
      <c r="A812">
        <f t="shared" si="12"/>
        <v>807</v>
      </c>
      <c r="B812">
        <v>48</v>
      </c>
      <c r="C812" t="s">
        <v>1056</v>
      </c>
      <c r="D812" t="s">
        <v>269</v>
      </c>
      <c r="E812" t="s">
        <v>529</v>
      </c>
      <c r="F812" t="s">
        <v>2499</v>
      </c>
      <c r="G812" t="s">
        <v>2500</v>
      </c>
      <c r="H812" t="s">
        <v>19</v>
      </c>
      <c r="I812" t="s">
        <v>296</v>
      </c>
      <c r="J812" t="s">
        <v>2501</v>
      </c>
      <c r="K812">
        <v>812</v>
      </c>
      <c r="L812">
        <v>26</v>
      </c>
      <c r="M812">
        <v>22</v>
      </c>
      <c r="N812">
        <v>22</v>
      </c>
      <c r="O812">
        <v>16</v>
      </c>
      <c r="P812">
        <v>16</v>
      </c>
      <c r="Q812">
        <v>16</v>
      </c>
    </row>
    <row r="813" spans="1:17">
      <c r="A813">
        <f t="shared" si="12"/>
        <v>808</v>
      </c>
      <c r="B813">
        <v>48</v>
      </c>
      <c r="C813" t="s">
        <v>1056</v>
      </c>
      <c r="D813" t="s">
        <v>269</v>
      </c>
      <c r="E813" t="s">
        <v>529</v>
      </c>
      <c r="F813" t="s">
        <v>2502</v>
      </c>
      <c r="G813" t="s">
        <v>2503</v>
      </c>
      <c r="H813" t="s">
        <v>19</v>
      </c>
      <c r="I813" t="s">
        <v>296</v>
      </c>
      <c r="J813" t="s">
        <v>2504</v>
      </c>
      <c r="K813">
        <v>813</v>
      </c>
      <c r="L813">
        <v>28</v>
      </c>
      <c r="M813">
        <v>22</v>
      </c>
      <c r="N813">
        <v>22</v>
      </c>
      <c r="O813">
        <v>16</v>
      </c>
      <c r="P813">
        <v>16</v>
      </c>
      <c r="Q813">
        <v>16</v>
      </c>
    </row>
    <row r="814" spans="1:17">
      <c r="A814">
        <f t="shared" si="12"/>
        <v>809</v>
      </c>
      <c r="B814">
        <v>48</v>
      </c>
      <c r="C814" t="s">
        <v>1056</v>
      </c>
      <c r="D814" t="s">
        <v>269</v>
      </c>
      <c r="E814" t="s">
        <v>529</v>
      </c>
      <c r="F814" t="s">
        <v>2505</v>
      </c>
      <c r="G814" t="s">
        <v>2506</v>
      </c>
      <c r="H814" t="s">
        <v>20</v>
      </c>
      <c r="K814">
        <v>814</v>
      </c>
    </row>
    <row r="815" spans="1:17">
      <c r="A815">
        <f t="shared" si="12"/>
        <v>810</v>
      </c>
      <c r="B815">
        <v>48</v>
      </c>
      <c r="C815" t="s">
        <v>1056</v>
      </c>
      <c r="D815" t="s">
        <v>269</v>
      </c>
      <c r="E815" t="s">
        <v>529</v>
      </c>
      <c r="F815" t="s">
        <v>2507</v>
      </c>
      <c r="G815" t="s">
        <v>2508</v>
      </c>
      <c r="H815" t="s">
        <v>20</v>
      </c>
      <c r="K815">
        <v>815</v>
      </c>
    </row>
    <row r="816" spans="1:17">
      <c r="A816">
        <f t="shared" si="12"/>
        <v>811</v>
      </c>
      <c r="B816">
        <v>48</v>
      </c>
      <c r="C816" t="s">
        <v>1056</v>
      </c>
      <c r="D816" t="s">
        <v>269</v>
      </c>
      <c r="E816" t="s">
        <v>529</v>
      </c>
      <c r="F816" t="s">
        <v>2509</v>
      </c>
      <c r="G816" t="s">
        <v>2510</v>
      </c>
      <c r="H816" t="s">
        <v>20</v>
      </c>
      <c r="K816">
        <v>816</v>
      </c>
    </row>
    <row r="817" spans="1:17">
      <c r="A817">
        <f t="shared" si="12"/>
        <v>812</v>
      </c>
      <c r="B817">
        <v>48</v>
      </c>
      <c r="C817" t="s">
        <v>1056</v>
      </c>
      <c r="D817" t="s">
        <v>269</v>
      </c>
      <c r="E817" t="s">
        <v>529</v>
      </c>
      <c r="F817" t="s">
        <v>2511</v>
      </c>
      <c r="G817" t="s">
        <v>2512</v>
      </c>
      <c r="H817" t="s">
        <v>20</v>
      </c>
      <c r="K817">
        <v>817</v>
      </c>
    </row>
    <row r="818" spans="1:17">
      <c r="A818">
        <f t="shared" si="12"/>
        <v>813</v>
      </c>
      <c r="B818">
        <v>48</v>
      </c>
      <c r="C818" t="s">
        <v>1056</v>
      </c>
      <c r="D818" t="s">
        <v>269</v>
      </c>
      <c r="E818" t="s">
        <v>529</v>
      </c>
      <c r="F818" t="s">
        <v>2513</v>
      </c>
      <c r="G818" t="s">
        <v>2514</v>
      </c>
      <c r="H818" t="s">
        <v>20</v>
      </c>
      <c r="K818">
        <v>818</v>
      </c>
    </row>
    <row r="819" spans="1:17">
      <c r="A819">
        <f t="shared" si="12"/>
        <v>814</v>
      </c>
      <c r="B819">
        <v>48</v>
      </c>
      <c r="C819" t="s">
        <v>1056</v>
      </c>
      <c r="D819" t="s">
        <v>269</v>
      </c>
      <c r="E819" t="s">
        <v>529</v>
      </c>
      <c r="F819" t="s">
        <v>2515</v>
      </c>
      <c r="G819" t="s">
        <v>2516</v>
      </c>
      <c r="H819" t="s">
        <v>20</v>
      </c>
      <c r="K819">
        <v>819</v>
      </c>
    </row>
    <row r="820" spans="1:17">
      <c r="A820">
        <f t="shared" si="12"/>
        <v>815</v>
      </c>
      <c r="B820">
        <v>48</v>
      </c>
      <c r="C820" t="s">
        <v>1056</v>
      </c>
      <c r="D820" t="s">
        <v>269</v>
      </c>
      <c r="E820" t="s">
        <v>529</v>
      </c>
      <c r="F820" t="s">
        <v>2517</v>
      </c>
      <c r="G820" t="s">
        <v>2518</v>
      </c>
      <c r="H820" t="s">
        <v>20</v>
      </c>
      <c r="K820">
        <v>820</v>
      </c>
    </row>
    <row r="821" spans="1:17">
      <c r="A821">
        <f t="shared" si="12"/>
        <v>816</v>
      </c>
      <c r="B821">
        <v>48</v>
      </c>
      <c r="C821" t="s">
        <v>1056</v>
      </c>
      <c r="D821" t="s">
        <v>269</v>
      </c>
      <c r="E821" t="s">
        <v>529</v>
      </c>
      <c r="F821" t="s">
        <v>2519</v>
      </c>
      <c r="G821" t="s">
        <v>2520</v>
      </c>
      <c r="H821" t="s">
        <v>20</v>
      </c>
      <c r="K821">
        <v>821</v>
      </c>
    </row>
    <row r="822" spans="1:17">
      <c r="A822">
        <f t="shared" si="12"/>
        <v>817</v>
      </c>
      <c r="B822">
        <v>48</v>
      </c>
      <c r="C822" t="s">
        <v>1056</v>
      </c>
      <c r="D822" t="s">
        <v>269</v>
      </c>
      <c r="E822" t="s">
        <v>529</v>
      </c>
      <c r="F822" t="s">
        <v>2521</v>
      </c>
      <c r="G822" t="s">
        <v>2522</v>
      </c>
      <c r="H822" t="s">
        <v>20</v>
      </c>
      <c r="K822">
        <v>822</v>
      </c>
    </row>
    <row r="823" spans="1:17">
      <c r="A823">
        <f t="shared" si="12"/>
        <v>818</v>
      </c>
      <c r="B823">
        <v>48</v>
      </c>
      <c r="C823" t="s">
        <v>1056</v>
      </c>
      <c r="D823" t="s">
        <v>269</v>
      </c>
      <c r="E823" t="s">
        <v>529</v>
      </c>
      <c r="F823" t="s">
        <v>2523</v>
      </c>
      <c r="G823" t="s">
        <v>2524</v>
      </c>
      <c r="H823" t="s">
        <v>20</v>
      </c>
      <c r="K823">
        <v>823</v>
      </c>
    </row>
    <row r="824" spans="1:17">
      <c r="A824">
        <f t="shared" si="12"/>
        <v>819</v>
      </c>
      <c r="B824">
        <v>48</v>
      </c>
      <c r="C824" t="s">
        <v>1056</v>
      </c>
      <c r="D824" t="s">
        <v>269</v>
      </c>
      <c r="E824" t="s">
        <v>529</v>
      </c>
      <c r="F824" t="s">
        <v>2525</v>
      </c>
      <c r="G824" t="s">
        <v>2526</v>
      </c>
      <c r="H824" t="s">
        <v>20</v>
      </c>
      <c r="K824">
        <v>824</v>
      </c>
    </row>
    <row r="825" spans="1:17">
      <c r="A825">
        <f t="shared" si="12"/>
        <v>820</v>
      </c>
      <c r="B825">
        <v>48</v>
      </c>
      <c r="C825" t="s">
        <v>1056</v>
      </c>
      <c r="D825" t="s">
        <v>269</v>
      </c>
      <c r="E825" t="s">
        <v>529</v>
      </c>
      <c r="F825" t="s">
        <v>2527</v>
      </c>
      <c r="G825" t="s">
        <v>2528</v>
      </c>
      <c r="H825" t="s">
        <v>20</v>
      </c>
      <c r="K825">
        <v>825</v>
      </c>
    </row>
    <row r="826" spans="1:17">
      <c r="A826">
        <f t="shared" si="12"/>
        <v>821</v>
      </c>
      <c r="B826">
        <v>48</v>
      </c>
      <c r="C826" t="s">
        <v>1056</v>
      </c>
      <c r="D826" t="s">
        <v>269</v>
      </c>
      <c r="E826" t="s">
        <v>529</v>
      </c>
      <c r="F826" t="s">
        <v>2529</v>
      </c>
      <c r="G826" t="s">
        <v>2530</v>
      </c>
      <c r="H826" t="s">
        <v>20</v>
      </c>
      <c r="K826">
        <v>826</v>
      </c>
    </row>
    <row r="827" spans="1:17">
      <c r="A827">
        <f t="shared" si="12"/>
        <v>822</v>
      </c>
      <c r="B827">
        <v>48</v>
      </c>
      <c r="C827" t="s">
        <v>1056</v>
      </c>
      <c r="D827" t="s">
        <v>269</v>
      </c>
      <c r="E827" t="s">
        <v>529</v>
      </c>
      <c r="F827" t="s">
        <v>2531</v>
      </c>
      <c r="G827" t="s">
        <v>2532</v>
      </c>
      <c r="H827" t="s">
        <v>20</v>
      </c>
      <c r="K827">
        <v>827</v>
      </c>
    </row>
    <row r="828" spans="1:17">
      <c r="A828">
        <f t="shared" si="12"/>
        <v>823</v>
      </c>
      <c r="B828">
        <v>48</v>
      </c>
      <c r="C828" t="s">
        <v>1056</v>
      </c>
      <c r="D828" t="s">
        <v>269</v>
      </c>
      <c r="E828" t="s">
        <v>529</v>
      </c>
      <c r="F828" t="s">
        <v>2533</v>
      </c>
      <c r="G828" t="s">
        <v>2534</v>
      </c>
      <c r="H828" t="s">
        <v>20</v>
      </c>
      <c r="K828">
        <v>828</v>
      </c>
    </row>
    <row r="829" spans="1:17">
      <c r="A829">
        <f t="shared" si="12"/>
        <v>824</v>
      </c>
      <c r="B829">
        <v>48</v>
      </c>
      <c r="C829" t="s">
        <v>1056</v>
      </c>
      <c r="D829" t="s">
        <v>269</v>
      </c>
      <c r="E829" t="s">
        <v>529</v>
      </c>
      <c r="F829" t="s">
        <v>2535</v>
      </c>
      <c r="G829" t="s">
        <v>2536</v>
      </c>
      <c r="H829" t="s">
        <v>20</v>
      </c>
      <c r="K829">
        <v>829</v>
      </c>
    </row>
    <row r="830" spans="1:17">
      <c r="A830">
        <f t="shared" si="12"/>
        <v>825</v>
      </c>
      <c r="B830">
        <v>48</v>
      </c>
      <c r="C830" t="s">
        <v>1056</v>
      </c>
      <c r="D830" t="s">
        <v>269</v>
      </c>
      <c r="E830" t="s">
        <v>529</v>
      </c>
      <c r="F830" t="s">
        <v>2537</v>
      </c>
      <c r="G830" t="s">
        <v>2538</v>
      </c>
      <c r="H830" t="s">
        <v>20</v>
      </c>
      <c r="K830">
        <v>830</v>
      </c>
    </row>
    <row r="831" spans="1:17">
      <c r="A831">
        <f t="shared" si="12"/>
        <v>826</v>
      </c>
      <c r="B831">
        <v>49</v>
      </c>
      <c r="C831" t="s">
        <v>900</v>
      </c>
      <c r="D831" t="s">
        <v>145</v>
      </c>
      <c r="E831" t="s">
        <v>532</v>
      </c>
      <c r="F831" t="s">
        <v>2539</v>
      </c>
      <c r="G831" t="s">
        <v>2540</v>
      </c>
      <c r="H831" t="s">
        <v>19</v>
      </c>
      <c r="I831" t="s">
        <v>296</v>
      </c>
      <c r="J831" t="s">
        <v>2541</v>
      </c>
      <c r="K831">
        <v>831</v>
      </c>
      <c r="L831">
        <v>29</v>
      </c>
      <c r="M831">
        <v>22</v>
      </c>
      <c r="N831">
        <v>22</v>
      </c>
      <c r="O831">
        <v>16</v>
      </c>
      <c r="P831">
        <v>16</v>
      </c>
      <c r="Q831">
        <v>16</v>
      </c>
    </row>
    <row r="832" spans="1:17">
      <c r="A832">
        <f t="shared" si="12"/>
        <v>827</v>
      </c>
      <c r="B832">
        <v>49</v>
      </c>
      <c r="C832" t="s">
        <v>900</v>
      </c>
      <c r="D832" t="s">
        <v>145</v>
      </c>
      <c r="E832" t="s">
        <v>532</v>
      </c>
      <c r="F832" t="s">
        <v>2542</v>
      </c>
      <c r="G832" t="s">
        <v>2543</v>
      </c>
      <c r="H832" t="s">
        <v>19</v>
      </c>
      <c r="I832" t="s">
        <v>573</v>
      </c>
      <c r="J832" t="s">
        <v>2544</v>
      </c>
      <c r="K832">
        <v>832</v>
      </c>
      <c r="L832">
        <v>23</v>
      </c>
      <c r="M832">
        <v>0</v>
      </c>
      <c r="N832">
        <v>0</v>
      </c>
      <c r="O832">
        <v>0</v>
      </c>
      <c r="P832">
        <v>0</v>
      </c>
      <c r="Q832">
        <v>0</v>
      </c>
    </row>
    <row r="833" spans="1:17">
      <c r="A833">
        <f t="shared" si="12"/>
        <v>828</v>
      </c>
      <c r="B833">
        <v>49</v>
      </c>
      <c r="C833" t="s">
        <v>900</v>
      </c>
      <c r="D833" t="s">
        <v>145</v>
      </c>
      <c r="E833" t="s">
        <v>532</v>
      </c>
      <c r="F833" t="s">
        <v>2545</v>
      </c>
      <c r="G833" t="s">
        <v>2546</v>
      </c>
      <c r="H833" t="s">
        <v>19</v>
      </c>
      <c r="I833" t="s">
        <v>573</v>
      </c>
      <c r="J833" t="s">
        <v>2547</v>
      </c>
      <c r="K833">
        <v>833</v>
      </c>
      <c r="L833">
        <v>28</v>
      </c>
      <c r="M833">
        <v>0</v>
      </c>
      <c r="N833">
        <v>0</v>
      </c>
      <c r="O833">
        <v>0</v>
      </c>
      <c r="P833">
        <v>0</v>
      </c>
      <c r="Q833">
        <v>0</v>
      </c>
    </row>
    <row r="834" spans="1:17">
      <c r="A834">
        <f t="shared" si="12"/>
        <v>829</v>
      </c>
      <c r="B834">
        <v>49</v>
      </c>
      <c r="C834" t="s">
        <v>900</v>
      </c>
      <c r="D834" t="s">
        <v>145</v>
      </c>
      <c r="E834" t="s">
        <v>532</v>
      </c>
      <c r="F834" t="s">
        <v>2548</v>
      </c>
      <c r="G834" t="s">
        <v>2549</v>
      </c>
      <c r="H834" t="s">
        <v>19</v>
      </c>
      <c r="I834" t="s">
        <v>573</v>
      </c>
      <c r="J834" t="s">
        <v>2550</v>
      </c>
      <c r="K834">
        <v>834</v>
      </c>
      <c r="L834">
        <v>31</v>
      </c>
      <c r="M834">
        <v>0</v>
      </c>
      <c r="N834">
        <v>0</v>
      </c>
      <c r="O834">
        <v>0</v>
      </c>
      <c r="P834">
        <v>0</v>
      </c>
      <c r="Q834">
        <v>0</v>
      </c>
    </row>
    <row r="835" spans="1:17">
      <c r="A835">
        <f t="shared" si="12"/>
        <v>830</v>
      </c>
      <c r="B835">
        <v>49</v>
      </c>
      <c r="C835" t="s">
        <v>900</v>
      </c>
      <c r="D835" t="s">
        <v>145</v>
      </c>
      <c r="E835" t="s">
        <v>532</v>
      </c>
      <c r="F835" t="s">
        <v>2551</v>
      </c>
      <c r="G835" t="s">
        <v>2552</v>
      </c>
      <c r="H835" t="s">
        <v>19</v>
      </c>
      <c r="J835" t="s">
        <v>2553</v>
      </c>
      <c r="K835">
        <v>835</v>
      </c>
      <c r="L835">
        <v>29</v>
      </c>
      <c r="M835">
        <v>0</v>
      </c>
      <c r="N835">
        <v>0</v>
      </c>
      <c r="O835">
        <v>0</v>
      </c>
      <c r="P835">
        <v>0</v>
      </c>
      <c r="Q835">
        <v>0</v>
      </c>
    </row>
    <row r="836" spans="1:17">
      <c r="A836">
        <f t="shared" si="12"/>
        <v>831</v>
      </c>
      <c r="B836">
        <v>49</v>
      </c>
      <c r="C836" t="s">
        <v>900</v>
      </c>
      <c r="D836" t="s">
        <v>145</v>
      </c>
      <c r="E836" t="s">
        <v>532</v>
      </c>
      <c r="F836" t="s">
        <v>2554</v>
      </c>
      <c r="G836" t="s">
        <v>2555</v>
      </c>
      <c r="H836" t="s">
        <v>19</v>
      </c>
      <c r="I836" t="s">
        <v>296</v>
      </c>
      <c r="J836" t="s">
        <v>2556</v>
      </c>
      <c r="K836">
        <v>836</v>
      </c>
      <c r="L836">
        <v>27</v>
      </c>
      <c r="M836">
        <v>0</v>
      </c>
      <c r="N836">
        <v>0</v>
      </c>
      <c r="O836">
        <v>0</v>
      </c>
      <c r="P836">
        <v>0</v>
      </c>
      <c r="Q836">
        <v>0</v>
      </c>
    </row>
    <row r="837" spans="1:17">
      <c r="A837">
        <f t="shared" si="12"/>
        <v>832</v>
      </c>
      <c r="B837">
        <v>49</v>
      </c>
      <c r="C837" t="s">
        <v>900</v>
      </c>
      <c r="D837" t="s">
        <v>145</v>
      </c>
      <c r="E837" t="s">
        <v>532</v>
      </c>
      <c r="F837" t="s">
        <v>2557</v>
      </c>
      <c r="G837" t="s">
        <v>2558</v>
      </c>
      <c r="H837" t="s">
        <v>19</v>
      </c>
      <c r="J837" t="s">
        <v>2559</v>
      </c>
      <c r="K837">
        <v>837</v>
      </c>
      <c r="L837">
        <v>27</v>
      </c>
      <c r="M837">
        <v>0</v>
      </c>
      <c r="N837">
        <v>0</v>
      </c>
      <c r="O837">
        <v>0</v>
      </c>
      <c r="P837">
        <v>0</v>
      </c>
      <c r="Q837">
        <v>0</v>
      </c>
    </row>
    <row r="838" spans="1:17">
      <c r="A838">
        <f t="shared" si="12"/>
        <v>833</v>
      </c>
      <c r="B838">
        <v>49</v>
      </c>
      <c r="C838" t="s">
        <v>900</v>
      </c>
      <c r="D838" t="s">
        <v>145</v>
      </c>
      <c r="E838" t="s">
        <v>532</v>
      </c>
      <c r="F838" t="s">
        <v>2560</v>
      </c>
      <c r="G838" t="s">
        <v>2561</v>
      </c>
      <c r="H838" t="s">
        <v>19</v>
      </c>
      <c r="I838" t="s">
        <v>559</v>
      </c>
      <c r="J838" t="s">
        <v>2562</v>
      </c>
      <c r="K838">
        <v>838</v>
      </c>
      <c r="L838">
        <v>25</v>
      </c>
      <c r="M838">
        <v>0</v>
      </c>
      <c r="N838">
        <v>0</v>
      </c>
      <c r="O838">
        <v>0</v>
      </c>
      <c r="P838">
        <v>0</v>
      </c>
      <c r="Q838">
        <v>0</v>
      </c>
    </row>
    <row r="839" spans="1:17">
      <c r="A839">
        <f t="shared" si="12"/>
        <v>834</v>
      </c>
      <c r="B839">
        <v>49</v>
      </c>
      <c r="C839" t="s">
        <v>900</v>
      </c>
      <c r="D839" t="s">
        <v>145</v>
      </c>
      <c r="E839" t="s">
        <v>532</v>
      </c>
      <c r="F839" t="s">
        <v>2563</v>
      </c>
      <c r="G839" t="s">
        <v>2564</v>
      </c>
      <c r="H839" t="s">
        <v>19</v>
      </c>
      <c r="I839" t="s">
        <v>573</v>
      </c>
      <c r="J839" t="s">
        <v>2565</v>
      </c>
      <c r="K839">
        <v>839</v>
      </c>
      <c r="L839">
        <v>27</v>
      </c>
      <c r="M839">
        <v>0</v>
      </c>
      <c r="N839">
        <v>0</v>
      </c>
      <c r="O839">
        <v>0</v>
      </c>
      <c r="P839">
        <v>0</v>
      </c>
      <c r="Q839">
        <v>0</v>
      </c>
    </row>
    <row r="840" spans="1:17">
      <c r="A840">
        <f t="shared" si="12"/>
        <v>835</v>
      </c>
      <c r="B840">
        <v>50</v>
      </c>
      <c r="C840" t="s">
        <v>1056</v>
      </c>
      <c r="D840" t="s">
        <v>269</v>
      </c>
      <c r="E840" t="s">
        <v>536</v>
      </c>
      <c r="F840" t="s">
        <v>2566</v>
      </c>
      <c r="G840" t="s">
        <v>2567</v>
      </c>
      <c r="H840" t="s">
        <v>20</v>
      </c>
      <c r="K840">
        <v>840</v>
      </c>
    </row>
    <row r="841" spans="1:17">
      <c r="A841">
        <f t="shared" ref="A841:A904" si="13">A840+1</f>
        <v>836</v>
      </c>
      <c r="B841">
        <v>50</v>
      </c>
      <c r="C841" t="s">
        <v>1056</v>
      </c>
      <c r="D841" t="s">
        <v>269</v>
      </c>
      <c r="E841" t="s">
        <v>536</v>
      </c>
      <c r="F841" t="s">
        <v>2568</v>
      </c>
      <c r="G841" t="s">
        <v>2569</v>
      </c>
      <c r="H841" t="s">
        <v>20</v>
      </c>
      <c r="K841">
        <v>841</v>
      </c>
    </row>
    <row r="842" spans="1:17">
      <c r="A842">
        <f t="shared" si="13"/>
        <v>837</v>
      </c>
      <c r="B842">
        <v>50</v>
      </c>
      <c r="C842" t="s">
        <v>1056</v>
      </c>
      <c r="D842" t="s">
        <v>269</v>
      </c>
      <c r="E842" t="s">
        <v>536</v>
      </c>
      <c r="F842" t="s">
        <v>2570</v>
      </c>
      <c r="G842" t="s">
        <v>2571</v>
      </c>
      <c r="H842" t="s">
        <v>19</v>
      </c>
      <c r="I842" t="s">
        <v>296</v>
      </c>
      <c r="J842" t="s">
        <v>2572</v>
      </c>
      <c r="K842">
        <v>842</v>
      </c>
      <c r="L842">
        <v>24</v>
      </c>
      <c r="M842">
        <v>16</v>
      </c>
      <c r="N842">
        <v>16</v>
      </c>
      <c r="O842">
        <v>16</v>
      </c>
      <c r="P842">
        <v>16</v>
      </c>
      <c r="Q842">
        <v>16</v>
      </c>
    </row>
    <row r="843" spans="1:17">
      <c r="A843">
        <f t="shared" si="13"/>
        <v>838</v>
      </c>
      <c r="B843">
        <v>50</v>
      </c>
      <c r="C843" t="s">
        <v>1056</v>
      </c>
      <c r="D843" t="s">
        <v>269</v>
      </c>
      <c r="E843" t="s">
        <v>536</v>
      </c>
      <c r="F843" t="s">
        <v>2573</v>
      </c>
      <c r="G843" t="s">
        <v>2574</v>
      </c>
      <c r="H843" t="s">
        <v>19</v>
      </c>
      <c r="I843" t="s">
        <v>296</v>
      </c>
      <c r="J843" t="s">
        <v>2575</v>
      </c>
      <c r="K843">
        <v>843</v>
      </c>
      <c r="L843">
        <v>27</v>
      </c>
      <c r="M843">
        <v>16</v>
      </c>
      <c r="N843">
        <v>16</v>
      </c>
      <c r="O843">
        <v>16</v>
      </c>
      <c r="P843">
        <v>16</v>
      </c>
      <c r="Q843">
        <v>16</v>
      </c>
    </row>
    <row r="844" spans="1:17">
      <c r="A844">
        <f t="shared" si="13"/>
        <v>839</v>
      </c>
      <c r="B844">
        <v>50</v>
      </c>
      <c r="C844" t="s">
        <v>1056</v>
      </c>
      <c r="D844" t="s">
        <v>269</v>
      </c>
      <c r="E844" t="s">
        <v>536</v>
      </c>
      <c r="F844" t="s">
        <v>2576</v>
      </c>
      <c r="G844" t="s">
        <v>2577</v>
      </c>
      <c r="H844" t="s">
        <v>19</v>
      </c>
      <c r="I844" t="s">
        <v>296</v>
      </c>
      <c r="J844" t="s">
        <v>2578</v>
      </c>
      <c r="K844">
        <v>844</v>
      </c>
      <c r="L844">
        <v>24</v>
      </c>
      <c r="M844">
        <v>16</v>
      </c>
      <c r="N844">
        <v>16</v>
      </c>
      <c r="O844">
        <v>16</v>
      </c>
      <c r="P844">
        <v>16</v>
      </c>
      <c r="Q844">
        <v>16</v>
      </c>
    </row>
    <row r="845" spans="1:17">
      <c r="A845">
        <f t="shared" si="13"/>
        <v>840</v>
      </c>
      <c r="B845">
        <v>50</v>
      </c>
      <c r="C845" t="s">
        <v>1056</v>
      </c>
      <c r="D845" t="s">
        <v>269</v>
      </c>
      <c r="E845" t="s">
        <v>536</v>
      </c>
      <c r="F845" t="s">
        <v>2579</v>
      </c>
      <c r="G845" t="s">
        <v>2580</v>
      </c>
      <c r="H845" t="s">
        <v>19</v>
      </c>
      <c r="I845" t="s">
        <v>559</v>
      </c>
      <c r="J845" t="s">
        <v>2581</v>
      </c>
      <c r="K845">
        <v>845</v>
      </c>
      <c r="L845">
        <v>23</v>
      </c>
      <c r="M845">
        <v>16</v>
      </c>
      <c r="N845">
        <v>16</v>
      </c>
      <c r="O845">
        <v>16</v>
      </c>
      <c r="P845">
        <v>16</v>
      </c>
      <c r="Q845">
        <v>16</v>
      </c>
    </row>
    <row r="846" spans="1:17">
      <c r="A846">
        <f t="shared" si="13"/>
        <v>841</v>
      </c>
      <c r="B846">
        <v>50</v>
      </c>
      <c r="C846" t="s">
        <v>1056</v>
      </c>
      <c r="D846" t="s">
        <v>269</v>
      </c>
      <c r="E846" t="s">
        <v>536</v>
      </c>
      <c r="F846" t="s">
        <v>2582</v>
      </c>
      <c r="G846" t="s">
        <v>2583</v>
      </c>
      <c r="H846" t="s">
        <v>19</v>
      </c>
      <c r="I846" t="s">
        <v>559</v>
      </c>
      <c r="J846" t="s">
        <v>2584</v>
      </c>
      <c r="K846">
        <v>846</v>
      </c>
      <c r="L846">
        <v>22</v>
      </c>
      <c r="M846">
        <v>16</v>
      </c>
      <c r="N846">
        <v>16</v>
      </c>
      <c r="O846">
        <v>16</v>
      </c>
      <c r="P846">
        <v>16</v>
      </c>
      <c r="Q846">
        <v>16</v>
      </c>
    </row>
    <row r="847" spans="1:17">
      <c r="A847">
        <f t="shared" si="13"/>
        <v>842</v>
      </c>
      <c r="B847">
        <v>50</v>
      </c>
      <c r="C847" t="s">
        <v>1056</v>
      </c>
      <c r="D847" t="s">
        <v>269</v>
      </c>
      <c r="E847" t="s">
        <v>536</v>
      </c>
      <c r="F847" t="s">
        <v>2585</v>
      </c>
      <c r="G847" t="s">
        <v>2586</v>
      </c>
      <c r="H847" t="s">
        <v>19</v>
      </c>
      <c r="I847" t="s">
        <v>296</v>
      </c>
      <c r="J847" t="s">
        <v>2587</v>
      </c>
      <c r="K847">
        <v>847</v>
      </c>
      <c r="L847">
        <v>27</v>
      </c>
      <c r="M847">
        <v>16</v>
      </c>
      <c r="N847">
        <v>16</v>
      </c>
      <c r="O847">
        <v>16</v>
      </c>
      <c r="P847">
        <v>16</v>
      </c>
      <c r="Q847">
        <v>16</v>
      </c>
    </row>
    <row r="848" spans="1:17">
      <c r="A848">
        <f t="shared" si="13"/>
        <v>843</v>
      </c>
      <c r="B848">
        <v>50</v>
      </c>
      <c r="C848" t="s">
        <v>1056</v>
      </c>
      <c r="D848" t="s">
        <v>269</v>
      </c>
      <c r="E848" t="s">
        <v>536</v>
      </c>
      <c r="F848" t="s">
        <v>2588</v>
      </c>
      <c r="G848" t="s">
        <v>2589</v>
      </c>
      <c r="H848" t="s">
        <v>19</v>
      </c>
      <c r="I848" t="s">
        <v>296</v>
      </c>
      <c r="J848" t="s">
        <v>2590</v>
      </c>
      <c r="K848">
        <v>848</v>
      </c>
      <c r="L848">
        <v>26</v>
      </c>
      <c r="M848">
        <v>16</v>
      </c>
      <c r="N848">
        <v>16</v>
      </c>
      <c r="O848">
        <v>16</v>
      </c>
      <c r="P848">
        <v>16</v>
      </c>
      <c r="Q848">
        <v>16</v>
      </c>
    </row>
    <row r="849" spans="1:17">
      <c r="A849">
        <f t="shared" si="13"/>
        <v>844</v>
      </c>
      <c r="B849">
        <v>50</v>
      </c>
      <c r="C849" t="s">
        <v>1056</v>
      </c>
      <c r="D849" t="s">
        <v>269</v>
      </c>
      <c r="E849" t="s">
        <v>536</v>
      </c>
      <c r="F849" t="s">
        <v>2591</v>
      </c>
      <c r="G849" t="s">
        <v>2592</v>
      </c>
      <c r="H849" t="s">
        <v>19</v>
      </c>
      <c r="I849" t="s">
        <v>296</v>
      </c>
      <c r="J849" t="s">
        <v>2593</v>
      </c>
      <c r="K849">
        <v>849</v>
      </c>
      <c r="L849">
        <v>21</v>
      </c>
      <c r="M849">
        <v>16</v>
      </c>
      <c r="N849">
        <v>16</v>
      </c>
      <c r="O849">
        <v>16</v>
      </c>
      <c r="P849">
        <v>16</v>
      </c>
      <c r="Q849">
        <v>16</v>
      </c>
    </row>
    <row r="850" spans="1:17">
      <c r="A850">
        <f t="shared" si="13"/>
        <v>845</v>
      </c>
      <c r="B850">
        <v>50</v>
      </c>
      <c r="C850" t="s">
        <v>1056</v>
      </c>
      <c r="D850" t="s">
        <v>269</v>
      </c>
      <c r="E850" t="s">
        <v>536</v>
      </c>
      <c r="F850" t="s">
        <v>2594</v>
      </c>
      <c r="G850" t="s">
        <v>2595</v>
      </c>
      <c r="H850" t="s">
        <v>19</v>
      </c>
      <c r="I850" t="s">
        <v>296</v>
      </c>
      <c r="J850" t="s">
        <v>2596</v>
      </c>
      <c r="K850">
        <v>850</v>
      </c>
      <c r="L850">
        <v>25</v>
      </c>
      <c r="M850">
        <v>16</v>
      </c>
      <c r="N850">
        <v>16</v>
      </c>
      <c r="O850">
        <v>16</v>
      </c>
      <c r="P850">
        <v>16</v>
      </c>
      <c r="Q850">
        <v>16</v>
      </c>
    </row>
    <row r="851" spans="1:17">
      <c r="A851">
        <f t="shared" si="13"/>
        <v>846</v>
      </c>
      <c r="B851">
        <v>50</v>
      </c>
      <c r="C851" t="s">
        <v>1056</v>
      </c>
      <c r="D851" t="s">
        <v>269</v>
      </c>
      <c r="E851" t="s">
        <v>536</v>
      </c>
      <c r="F851" t="s">
        <v>2597</v>
      </c>
      <c r="G851" t="s">
        <v>2598</v>
      </c>
      <c r="H851" t="s">
        <v>19</v>
      </c>
      <c r="I851" t="s">
        <v>296</v>
      </c>
      <c r="J851" t="s">
        <v>2599</v>
      </c>
      <c r="K851">
        <v>851</v>
      </c>
      <c r="L851">
        <v>25</v>
      </c>
      <c r="M851">
        <v>16</v>
      </c>
      <c r="N851">
        <v>16</v>
      </c>
      <c r="O851">
        <v>16</v>
      </c>
      <c r="P851">
        <v>16</v>
      </c>
      <c r="Q851">
        <v>16</v>
      </c>
    </row>
    <row r="852" spans="1:17">
      <c r="A852">
        <f t="shared" si="13"/>
        <v>847</v>
      </c>
      <c r="B852">
        <v>50</v>
      </c>
      <c r="C852" t="s">
        <v>1056</v>
      </c>
      <c r="D852" t="s">
        <v>269</v>
      </c>
      <c r="E852" t="s">
        <v>536</v>
      </c>
      <c r="F852" t="s">
        <v>2600</v>
      </c>
      <c r="G852" t="s">
        <v>2601</v>
      </c>
      <c r="H852" t="s">
        <v>19</v>
      </c>
      <c r="I852" t="s">
        <v>559</v>
      </c>
      <c r="J852" t="s">
        <v>2602</v>
      </c>
      <c r="K852">
        <v>852</v>
      </c>
      <c r="L852">
        <v>32</v>
      </c>
      <c r="M852">
        <v>16</v>
      </c>
      <c r="N852">
        <v>16</v>
      </c>
      <c r="O852">
        <v>16</v>
      </c>
      <c r="P852">
        <v>16</v>
      </c>
      <c r="Q852">
        <v>16</v>
      </c>
    </row>
    <row r="853" spans="1:17">
      <c r="A853">
        <f t="shared" si="13"/>
        <v>848</v>
      </c>
      <c r="B853">
        <v>50</v>
      </c>
      <c r="C853" t="s">
        <v>1056</v>
      </c>
      <c r="D853" t="s">
        <v>269</v>
      </c>
      <c r="E853" t="s">
        <v>536</v>
      </c>
      <c r="F853" t="s">
        <v>2603</v>
      </c>
      <c r="G853" t="s">
        <v>2604</v>
      </c>
      <c r="H853" t="s">
        <v>19</v>
      </c>
      <c r="I853" t="s">
        <v>296</v>
      </c>
      <c r="J853" t="s">
        <v>2605</v>
      </c>
      <c r="K853">
        <v>853</v>
      </c>
      <c r="L853">
        <v>26</v>
      </c>
      <c r="M853">
        <v>16</v>
      </c>
      <c r="N853">
        <v>16</v>
      </c>
      <c r="O853">
        <v>16</v>
      </c>
      <c r="P853">
        <v>16</v>
      </c>
      <c r="Q853">
        <v>16</v>
      </c>
    </row>
    <row r="854" spans="1:17">
      <c r="A854">
        <f t="shared" si="13"/>
        <v>849</v>
      </c>
      <c r="B854">
        <v>50</v>
      </c>
      <c r="C854" t="s">
        <v>1056</v>
      </c>
      <c r="D854" t="s">
        <v>269</v>
      </c>
      <c r="E854" t="s">
        <v>536</v>
      </c>
      <c r="F854" t="s">
        <v>2606</v>
      </c>
      <c r="G854" t="s">
        <v>2607</v>
      </c>
      <c r="H854" t="s">
        <v>19</v>
      </c>
      <c r="I854" t="s">
        <v>296</v>
      </c>
      <c r="J854" t="s">
        <v>2608</v>
      </c>
      <c r="K854">
        <v>854</v>
      </c>
      <c r="L854">
        <v>26</v>
      </c>
      <c r="M854">
        <v>16</v>
      </c>
      <c r="N854">
        <v>16</v>
      </c>
      <c r="O854">
        <v>16</v>
      </c>
      <c r="P854">
        <v>16</v>
      </c>
      <c r="Q854">
        <v>16</v>
      </c>
    </row>
    <row r="855" spans="1:17">
      <c r="A855">
        <f t="shared" si="13"/>
        <v>850</v>
      </c>
      <c r="B855">
        <v>50</v>
      </c>
      <c r="C855" t="s">
        <v>1056</v>
      </c>
      <c r="D855" t="s">
        <v>269</v>
      </c>
      <c r="E855" t="s">
        <v>536</v>
      </c>
      <c r="F855" t="s">
        <v>2609</v>
      </c>
      <c r="G855" t="s">
        <v>2610</v>
      </c>
      <c r="H855" t="s">
        <v>19</v>
      </c>
      <c r="I855" t="s">
        <v>296</v>
      </c>
      <c r="J855" t="s">
        <v>2611</v>
      </c>
      <c r="K855">
        <v>855</v>
      </c>
      <c r="L855">
        <v>22</v>
      </c>
      <c r="M855">
        <v>16</v>
      </c>
      <c r="N855">
        <v>16</v>
      </c>
      <c r="O855">
        <v>16</v>
      </c>
      <c r="P855">
        <v>16</v>
      </c>
      <c r="Q855">
        <v>16</v>
      </c>
    </row>
    <row r="856" spans="1:17">
      <c r="A856">
        <f t="shared" si="13"/>
        <v>851</v>
      </c>
      <c r="B856">
        <v>50</v>
      </c>
      <c r="C856" t="s">
        <v>1056</v>
      </c>
      <c r="D856" t="s">
        <v>269</v>
      </c>
      <c r="E856" t="s">
        <v>536</v>
      </c>
      <c r="F856" t="s">
        <v>2612</v>
      </c>
      <c r="G856" t="s">
        <v>2613</v>
      </c>
      <c r="H856" t="s">
        <v>19</v>
      </c>
      <c r="I856" t="s">
        <v>296</v>
      </c>
      <c r="J856" t="s">
        <v>2614</v>
      </c>
      <c r="K856">
        <v>856</v>
      </c>
      <c r="L856">
        <v>23</v>
      </c>
      <c r="M856">
        <v>16</v>
      </c>
      <c r="N856">
        <v>16</v>
      </c>
      <c r="O856">
        <v>16</v>
      </c>
      <c r="P856">
        <v>16</v>
      </c>
      <c r="Q856">
        <v>16</v>
      </c>
    </row>
    <row r="857" spans="1:17">
      <c r="A857">
        <f t="shared" si="13"/>
        <v>852</v>
      </c>
      <c r="B857">
        <v>50</v>
      </c>
      <c r="C857" t="s">
        <v>1056</v>
      </c>
      <c r="D857" t="s">
        <v>269</v>
      </c>
      <c r="E857" t="s">
        <v>536</v>
      </c>
      <c r="F857" t="s">
        <v>2615</v>
      </c>
      <c r="G857" t="s">
        <v>2616</v>
      </c>
      <c r="H857" t="s">
        <v>19</v>
      </c>
      <c r="I857" t="s">
        <v>296</v>
      </c>
      <c r="J857" t="s">
        <v>2617</v>
      </c>
      <c r="K857">
        <v>857</v>
      </c>
      <c r="L857">
        <v>23</v>
      </c>
      <c r="M857">
        <v>16</v>
      </c>
      <c r="N857">
        <v>16</v>
      </c>
      <c r="O857">
        <v>16</v>
      </c>
      <c r="P857">
        <v>16</v>
      </c>
      <c r="Q857">
        <v>16</v>
      </c>
    </row>
    <row r="858" spans="1:17">
      <c r="A858">
        <f t="shared" si="13"/>
        <v>853</v>
      </c>
      <c r="B858">
        <v>50</v>
      </c>
      <c r="C858" t="s">
        <v>1056</v>
      </c>
      <c r="D858" t="s">
        <v>269</v>
      </c>
      <c r="E858" t="s">
        <v>536</v>
      </c>
      <c r="F858" t="s">
        <v>2618</v>
      </c>
      <c r="G858" t="s">
        <v>2619</v>
      </c>
      <c r="H858" t="s">
        <v>19</v>
      </c>
      <c r="I858" t="s">
        <v>296</v>
      </c>
      <c r="J858" t="s">
        <v>2620</v>
      </c>
      <c r="K858">
        <v>858</v>
      </c>
      <c r="L858">
        <v>26</v>
      </c>
      <c r="M858">
        <v>16</v>
      </c>
      <c r="N858">
        <v>16</v>
      </c>
      <c r="O858">
        <v>16</v>
      </c>
      <c r="P858">
        <v>16</v>
      </c>
      <c r="Q858">
        <v>16</v>
      </c>
    </row>
    <row r="859" spans="1:17">
      <c r="A859">
        <f t="shared" si="13"/>
        <v>854</v>
      </c>
      <c r="B859">
        <v>50</v>
      </c>
      <c r="C859" t="s">
        <v>1056</v>
      </c>
      <c r="D859" t="s">
        <v>269</v>
      </c>
      <c r="E859" t="s">
        <v>536</v>
      </c>
      <c r="F859" t="s">
        <v>2621</v>
      </c>
      <c r="G859" t="s">
        <v>2622</v>
      </c>
      <c r="H859" t="s">
        <v>19</v>
      </c>
      <c r="I859" t="s">
        <v>296</v>
      </c>
      <c r="J859" t="s">
        <v>2623</v>
      </c>
      <c r="K859">
        <v>859</v>
      </c>
      <c r="L859">
        <v>29</v>
      </c>
      <c r="M859">
        <v>16</v>
      </c>
      <c r="N859">
        <v>16</v>
      </c>
      <c r="O859">
        <v>16</v>
      </c>
      <c r="P859">
        <v>16</v>
      </c>
      <c r="Q859">
        <v>16</v>
      </c>
    </row>
    <row r="860" spans="1:17">
      <c r="A860">
        <f t="shared" si="13"/>
        <v>855</v>
      </c>
      <c r="B860">
        <v>50</v>
      </c>
      <c r="C860" t="s">
        <v>1056</v>
      </c>
      <c r="D860" t="s">
        <v>269</v>
      </c>
      <c r="E860" t="s">
        <v>536</v>
      </c>
      <c r="F860" t="s">
        <v>2624</v>
      </c>
      <c r="G860" t="s">
        <v>2625</v>
      </c>
      <c r="H860" t="s">
        <v>19</v>
      </c>
      <c r="I860" t="s">
        <v>296</v>
      </c>
      <c r="J860" t="s">
        <v>2626</v>
      </c>
      <c r="K860">
        <v>860</v>
      </c>
      <c r="L860">
        <v>30</v>
      </c>
      <c r="M860">
        <v>16</v>
      </c>
      <c r="N860">
        <v>16</v>
      </c>
      <c r="O860">
        <v>16</v>
      </c>
      <c r="P860">
        <v>16</v>
      </c>
      <c r="Q860">
        <v>16</v>
      </c>
    </row>
    <row r="861" spans="1:17">
      <c r="A861">
        <f t="shared" si="13"/>
        <v>856</v>
      </c>
      <c r="B861">
        <v>50</v>
      </c>
      <c r="C861" t="s">
        <v>1056</v>
      </c>
      <c r="D861" t="s">
        <v>269</v>
      </c>
      <c r="E861" t="s">
        <v>536</v>
      </c>
      <c r="F861" t="s">
        <v>2627</v>
      </c>
      <c r="G861" t="s">
        <v>2628</v>
      </c>
      <c r="H861" t="s">
        <v>19</v>
      </c>
      <c r="I861" t="s">
        <v>296</v>
      </c>
      <c r="J861" t="s">
        <v>2629</v>
      </c>
      <c r="K861">
        <v>861</v>
      </c>
      <c r="L861">
        <v>29</v>
      </c>
      <c r="M861">
        <v>16</v>
      </c>
      <c r="N861">
        <v>16</v>
      </c>
      <c r="O861">
        <v>16</v>
      </c>
      <c r="P861">
        <v>16</v>
      </c>
      <c r="Q861">
        <v>16</v>
      </c>
    </row>
    <row r="862" spans="1:17">
      <c r="A862">
        <f t="shared" si="13"/>
        <v>857</v>
      </c>
      <c r="B862">
        <v>50</v>
      </c>
      <c r="C862" t="s">
        <v>1056</v>
      </c>
      <c r="D862" t="s">
        <v>269</v>
      </c>
      <c r="E862" t="s">
        <v>536</v>
      </c>
      <c r="F862" t="s">
        <v>2630</v>
      </c>
      <c r="G862" t="s">
        <v>2631</v>
      </c>
      <c r="H862" t="s">
        <v>19</v>
      </c>
      <c r="I862" t="s">
        <v>296</v>
      </c>
      <c r="J862" t="s">
        <v>2632</v>
      </c>
      <c r="K862">
        <v>862</v>
      </c>
      <c r="L862">
        <v>21</v>
      </c>
      <c r="M862">
        <v>16</v>
      </c>
      <c r="N862">
        <v>16</v>
      </c>
      <c r="O862">
        <v>16</v>
      </c>
      <c r="P862">
        <v>16</v>
      </c>
      <c r="Q862">
        <v>16</v>
      </c>
    </row>
    <row r="863" spans="1:17">
      <c r="A863">
        <f t="shared" si="13"/>
        <v>858</v>
      </c>
      <c r="B863">
        <v>50</v>
      </c>
      <c r="C863" t="s">
        <v>1056</v>
      </c>
      <c r="D863" t="s">
        <v>269</v>
      </c>
      <c r="E863" t="s">
        <v>536</v>
      </c>
      <c r="F863" t="s">
        <v>2633</v>
      </c>
      <c r="G863" t="s">
        <v>2634</v>
      </c>
      <c r="H863" t="s">
        <v>19</v>
      </c>
      <c r="I863" t="s">
        <v>296</v>
      </c>
      <c r="J863" t="s">
        <v>2635</v>
      </c>
      <c r="K863">
        <v>863</v>
      </c>
      <c r="L863">
        <v>33</v>
      </c>
      <c r="M863">
        <v>16</v>
      </c>
      <c r="N863">
        <v>16</v>
      </c>
      <c r="O863">
        <v>16</v>
      </c>
      <c r="P863">
        <v>16</v>
      </c>
      <c r="Q863">
        <v>16</v>
      </c>
    </row>
    <row r="864" spans="1:17">
      <c r="A864">
        <f t="shared" si="13"/>
        <v>859</v>
      </c>
      <c r="B864">
        <v>50</v>
      </c>
      <c r="C864" t="s">
        <v>1056</v>
      </c>
      <c r="D864" t="s">
        <v>269</v>
      </c>
      <c r="E864" t="s">
        <v>536</v>
      </c>
      <c r="F864" t="s">
        <v>2636</v>
      </c>
      <c r="G864" t="s">
        <v>2637</v>
      </c>
      <c r="H864" t="s">
        <v>19</v>
      </c>
      <c r="I864" t="s">
        <v>296</v>
      </c>
      <c r="J864" t="s">
        <v>2638</v>
      </c>
      <c r="K864">
        <v>864</v>
      </c>
      <c r="L864">
        <v>25</v>
      </c>
      <c r="M864">
        <v>16</v>
      </c>
      <c r="N864">
        <v>16</v>
      </c>
      <c r="O864">
        <v>16</v>
      </c>
      <c r="P864">
        <v>16</v>
      </c>
      <c r="Q864">
        <v>16</v>
      </c>
    </row>
    <row r="865" spans="1:17">
      <c r="A865">
        <f t="shared" si="13"/>
        <v>860</v>
      </c>
      <c r="B865">
        <v>50</v>
      </c>
      <c r="C865" t="s">
        <v>1056</v>
      </c>
      <c r="D865" t="s">
        <v>269</v>
      </c>
      <c r="E865" t="s">
        <v>536</v>
      </c>
      <c r="F865" t="s">
        <v>2639</v>
      </c>
      <c r="G865" t="s">
        <v>2640</v>
      </c>
      <c r="H865" t="s">
        <v>19</v>
      </c>
      <c r="I865" t="s">
        <v>559</v>
      </c>
      <c r="J865" t="s">
        <v>2641</v>
      </c>
      <c r="K865">
        <v>865</v>
      </c>
      <c r="L865">
        <v>26</v>
      </c>
      <c r="M865">
        <v>16</v>
      </c>
      <c r="N865">
        <v>16</v>
      </c>
      <c r="O865">
        <v>16</v>
      </c>
      <c r="P865">
        <v>16</v>
      </c>
      <c r="Q865">
        <v>16</v>
      </c>
    </row>
    <row r="866" spans="1:17">
      <c r="A866">
        <f t="shared" si="13"/>
        <v>861</v>
      </c>
      <c r="B866">
        <v>50</v>
      </c>
      <c r="C866" t="s">
        <v>1056</v>
      </c>
      <c r="D866" t="s">
        <v>269</v>
      </c>
      <c r="E866" t="s">
        <v>536</v>
      </c>
      <c r="F866" t="s">
        <v>2642</v>
      </c>
      <c r="G866" t="s">
        <v>2643</v>
      </c>
      <c r="H866" t="s">
        <v>19</v>
      </c>
      <c r="I866" t="s">
        <v>296</v>
      </c>
      <c r="J866" t="s">
        <v>2644</v>
      </c>
      <c r="K866">
        <v>866</v>
      </c>
      <c r="L866">
        <v>22</v>
      </c>
      <c r="M866">
        <v>16</v>
      </c>
      <c r="N866">
        <v>16</v>
      </c>
      <c r="O866">
        <v>16</v>
      </c>
      <c r="P866">
        <v>16</v>
      </c>
      <c r="Q866">
        <v>16</v>
      </c>
    </row>
    <row r="867" spans="1:17">
      <c r="A867">
        <f t="shared" si="13"/>
        <v>862</v>
      </c>
      <c r="B867">
        <v>50</v>
      </c>
      <c r="C867" t="s">
        <v>1056</v>
      </c>
      <c r="D867" t="s">
        <v>269</v>
      </c>
      <c r="E867" t="s">
        <v>536</v>
      </c>
      <c r="F867" t="s">
        <v>2645</v>
      </c>
      <c r="G867" t="s">
        <v>2646</v>
      </c>
      <c r="H867" t="s">
        <v>19</v>
      </c>
      <c r="I867" t="s">
        <v>296</v>
      </c>
      <c r="J867" t="s">
        <v>2647</v>
      </c>
      <c r="K867">
        <v>867</v>
      </c>
      <c r="L867">
        <v>21</v>
      </c>
      <c r="M867">
        <v>16</v>
      </c>
      <c r="N867">
        <v>16</v>
      </c>
      <c r="O867">
        <v>16</v>
      </c>
      <c r="P867">
        <v>16</v>
      </c>
      <c r="Q867">
        <v>16</v>
      </c>
    </row>
    <row r="868" spans="1:17">
      <c r="A868">
        <f t="shared" si="13"/>
        <v>863</v>
      </c>
      <c r="B868">
        <v>50</v>
      </c>
      <c r="C868" t="s">
        <v>1056</v>
      </c>
      <c r="D868" t="s">
        <v>269</v>
      </c>
      <c r="E868" t="s">
        <v>536</v>
      </c>
      <c r="F868" t="s">
        <v>2648</v>
      </c>
      <c r="G868" t="s">
        <v>2649</v>
      </c>
      <c r="H868" t="s">
        <v>19</v>
      </c>
      <c r="I868" t="s">
        <v>296</v>
      </c>
      <c r="J868" t="s">
        <v>2650</v>
      </c>
      <c r="K868">
        <v>868</v>
      </c>
      <c r="L868">
        <v>29</v>
      </c>
      <c r="M868">
        <v>16</v>
      </c>
      <c r="N868">
        <v>16</v>
      </c>
      <c r="O868">
        <v>16</v>
      </c>
      <c r="P868">
        <v>16</v>
      </c>
      <c r="Q868">
        <v>16</v>
      </c>
    </row>
    <row r="869" spans="1:17">
      <c r="A869">
        <f t="shared" si="13"/>
        <v>864</v>
      </c>
      <c r="B869">
        <v>50</v>
      </c>
      <c r="C869" t="s">
        <v>1056</v>
      </c>
      <c r="D869" t="s">
        <v>269</v>
      </c>
      <c r="E869" t="s">
        <v>536</v>
      </c>
      <c r="F869" t="s">
        <v>2651</v>
      </c>
      <c r="G869" t="s">
        <v>2652</v>
      </c>
      <c r="H869" t="s">
        <v>19</v>
      </c>
      <c r="I869" t="s">
        <v>296</v>
      </c>
      <c r="J869" t="s">
        <v>2653</v>
      </c>
      <c r="K869">
        <v>869</v>
      </c>
      <c r="L869">
        <v>33</v>
      </c>
      <c r="M869">
        <v>16</v>
      </c>
      <c r="N869">
        <v>16</v>
      </c>
      <c r="O869">
        <v>16</v>
      </c>
      <c r="P869">
        <v>16</v>
      </c>
      <c r="Q869">
        <v>16</v>
      </c>
    </row>
    <row r="870" spans="1:17">
      <c r="A870">
        <f t="shared" si="13"/>
        <v>865</v>
      </c>
      <c r="B870">
        <v>50</v>
      </c>
      <c r="C870" t="s">
        <v>1056</v>
      </c>
      <c r="D870" t="s">
        <v>269</v>
      </c>
      <c r="E870" t="s">
        <v>536</v>
      </c>
      <c r="F870" t="s">
        <v>2654</v>
      </c>
      <c r="G870" t="s">
        <v>2655</v>
      </c>
      <c r="H870" t="s">
        <v>19</v>
      </c>
      <c r="I870" t="s">
        <v>296</v>
      </c>
      <c r="J870" t="s">
        <v>2656</v>
      </c>
      <c r="K870">
        <v>870</v>
      </c>
      <c r="L870">
        <v>24</v>
      </c>
      <c r="M870">
        <v>16</v>
      </c>
      <c r="N870">
        <v>16</v>
      </c>
      <c r="O870">
        <v>16</v>
      </c>
      <c r="P870">
        <v>16</v>
      </c>
      <c r="Q870">
        <v>16</v>
      </c>
    </row>
    <row r="871" spans="1:17">
      <c r="A871">
        <f t="shared" si="13"/>
        <v>866</v>
      </c>
      <c r="B871">
        <v>50</v>
      </c>
      <c r="C871" t="s">
        <v>1056</v>
      </c>
      <c r="D871" t="s">
        <v>269</v>
      </c>
      <c r="E871" t="s">
        <v>536</v>
      </c>
      <c r="F871" t="s">
        <v>2657</v>
      </c>
      <c r="G871" t="s">
        <v>2658</v>
      </c>
      <c r="H871" t="s">
        <v>19</v>
      </c>
      <c r="I871" t="s">
        <v>296</v>
      </c>
      <c r="J871" t="s">
        <v>2659</v>
      </c>
      <c r="K871">
        <v>871</v>
      </c>
      <c r="L871">
        <v>24</v>
      </c>
      <c r="M871">
        <v>16</v>
      </c>
      <c r="N871">
        <v>16</v>
      </c>
      <c r="O871">
        <v>16</v>
      </c>
      <c r="P871">
        <v>16</v>
      </c>
      <c r="Q871">
        <v>16</v>
      </c>
    </row>
    <row r="872" spans="1:17">
      <c r="A872">
        <f t="shared" si="13"/>
        <v>867</v>
      </c>
      <c r="B872">
        <v>50</v>
      </c>
      <c r="C872" t="s">
        <v>1056</v>
      </c>
      <c r="D872" t="s">
        <v>269</v>
      </c>
      <c r="E872" t="s">
        <v>536</v>
      </c>
      <c r="F872" t="s">
        <v>2660</v>
      </c>
      <c r="G872" t="s">
        <v>2661</v>
      </c>
      <c r="H872" t="s">
        <v>19</v>
      </c>
      <c r="I872" t="s">
        <v>296</v>
      </c>
      <c r="J872" t="s">
        <v>2662</v>
      </c>
      <c r="K872">
        <v>872</v>
      </c>
      <c r="L872">
        <v>22</v>
      </c>
      <c r="M872">
        <v>16</v>
      </c>
      <c r="N872">
        <v>16</v>
      </c>
      <c r="O872">
        <v>16</v>
      </c>
      <c r="P872">
        <v>16</v>
      </c>
      <c r="Q872">
        <v>16</v>
      </c>
    </row>
    <row r="873" spans="1:17">
      <c r="A873">
        <f t="shared" si="13"/>
        <v>868</v>
      </c>
      <c r="B873">
        <v>50</v>
      </c>
      <c r="C873" t="s">
        <v>1056</v>
      </c>
      <c r="D873" t="s">
        <v>269</v>
      </c>
      <c r="E873" t="s">
        <v>536</v>
      </c>
      <c r="F873" t="s">
        <v>2663</v>
      </c>
      <c r="G873" t="s">
        <v>2664</v>
      </c>
      <c r="H873" t="s">
        <v>19</v>
      </c>
      <c r="I873" t="s">
        <v>296</v>
      </c>
      <c r="J873" t="s">
        <v>2665</v>
      </c>
      <c r="K873">
        <v>873</v>
      </c>
      <c r="L873">
        <v>22</v>
      </c>
      <c r="M873">
        <v>16</v>
      </c>
      <c r="N873">
        <v>16</v>
      </c>
      <c r="O873">
        <v>16</v>
      </c>
      <c r="P873">
        <v>16</v>
      </c>
      <c r="Q873">
        <v>16</v>
      </c>
    </row>
    <row r="874" spans="1:17">
      <c r="A874">
        <f t="shared" si="13"/>
        <v>869</v>
      </c>
      <c r="B874">
        <v>50</v>
      </c>
      <c r="C874" t="s">
        <v>1056</v>
      </c>
      <c r="D874" t="s">
        <v>269</v>
      </c>
      <c r="E874" t="s">
        <v>536</v>
      </c>
      <c r="F874" t="s">
        <v>2666</v>
      </c>
      <c r="G874" t="s">
        <v>2667</v>
      </c>
      <c r="H874" t="s">
        <v>19</v>
      </c>
      <c r="I874" t="s">
        <v>296</v>
      </c>
      <c r="J874" t="s">
        <v>2668</v>
      </c>
      <c r="K874">
        <v>874</v>
      </c>
      <c r="L874">
        <v>22</v>
      </c>
      <c r="M874">
        <v>16</v>
      </c>
      <c r="N874">
        <v>16</v>
      </c>
      <c r="O874">
        <v>16</v>
      </c>
      <c r="P874">
        <v>16</v>
      </c>
      <c r="Q874">
        <v>16</v>
      </c>
    </row>
    <row r="875" spans="1:17">
      <c r="A875">
        <f t="shared" si="13"/>
        <v>870</v>
      </c>
      <c r="B875">
        <v>50</v>
      </c>
      <c r="C875" t="s">
        <v>1056</v>
      </c>
      <c r="D875" t="s">
        <v>269</v>
      </c>
      <c r="E875" t="s">
        <v>536</v>
      </c>
      <c r="F875" t="s">
        <v>2669</v>
      </c>
      <c r="G875" t="s">
        <v>2670</v>
      </c>
      <c r="H875" t="s">
        <v>19</v>
      </c>
      <c r="I875" t="s">
        <v>598</v>
      </c>
      <c r="J875" t="s">
        <v>2671</v>
      </c>
      <c r="K875">
        <v>875</v>
      </c>
      <c r="L875">
        <v>32</v>
      </c>
      <c r="M875">
        <v>16</v>
      </c>
      <c r="N875">
        <v>16</v>
      </c>
      <c r="O875">
        <v>16</v>
      </c>
      <c r="P875">
        <v>16</v>
      </c>
      <c r="Q875">
        <v>16</v>
      </c>
    </row>
    <row r="876" spans="1:17">
      <c r="A876">
        <f t="shared" si="13"/>
        <v>871</v>
      </c>
      <c r="B876">
        <v>50</v>
      </c>
      <c r="C876" t="s">
        <v>1056</v>
      </c>
      <c r="D876" t="s">
        <v>269</v>
      </c>
      <c r="E876" t="s">
        <v>536</v>
      </c>
      <c r="F876" t="s">
        <v>2672</v>
      </c>
      <c r="G876" t="s">
        <v>2673</v>
      </c>
      <c r="H876" t="s">
        <v>19</v>
      </c>
      <c r="I876" t="s">
        <v>296</v>
      </c>
      <c r="J876" t="s">
        <v>2674</v>
      </c>
      <c r="K876">
        <v>876</v>
      </c>
      <c r="L876">
        <v>24</v>
      </c>
      <c r="M876">
        <v>16</v>
      </c>
      <c r="N876">
        <v>16</v>
      </c>
      <c r="O876">
        <v>16</v>
      </c>
      <c r="P876">
        <v>16</v>
      </c>
      <c r="Q876">
        <v>16</v>
      </c>
    </row>
    <row r="877" spans="1:17">
      <c r="A877">
        <f t="shared" si="13"/>
        <v>872</v>
      </c>
      <c r="B877">
        <v>50</v>
      </c>
      <c r="C877" t="s">
        <v>1056</v>
      </c>
      <c r="D877" t="s">
        <v>269</v>
      </c>
      <c r="E877" t="s">
        <v>536</v>
      </c>
      <c r="F877" t="s">
        <v>2675</v>
      </c>
      <c r="G877" t="s">
        <v>2676</v>
      </c>
      <c r="H877" t="s">
        <v>19</v>
      </c>
      <c r="I877" t="s">
        <v>296</v>
      </c>
      <c r="J877" t="s">
        <v>2677</v>
      </c>
      <c r="K877">
        <v>877</v>
      </c>
      <c r="L877">
        <v>23</v>
      </c>
      <c r="M877">
        <v>16</v>
      </c>
      <c r="N877">
        <v>16</v>
      </c>
      <c r="O877">
        <v>16</v>
      </c>
      <c r="P877">
        <v>16</v>
      </c>
      <c r="Q877">
        <v>16</v>
      </c>
    </row>
    <row r="878" spans="1:17">
      <c r="A878">
        <f t="shared" si="13"/>
        <v>873</v>
      </c>
      <c r="B878">
        <v>50</v>
      </c>
      <c r="C878" t="s">
        <v>1056</v>
      </c>
      <c r="D878" t="s">
        <v>269</v>
      </c>
      <c r="E878" t="s">
        <v>536</v>
      </c>
      <c r="F878" t="s">
        <v>2678</v>
      </c>
      <c r="G878" t="s">
        <v>2679</v>
      </c>
      <c r="H878" t="s">
        <v>19</v>
      </c>
      <c r="I878" t="s">
        <v>296</v>
      </c>
      <c r="J878" t="s">
        <v>2680</v>
      </c>
      <c r="K878">
        <v>878</v>
      </c>
      <c r="L878">
        <v>21</v>
      </c>
      <c r="M878">
        <v>16</v>
      </c>
      <c r="N878">
        <v>16</v>
      </c>
      <c r="O878">
        <v>16</v>
      </c>
      <c r="P878">
        <v>16</v>
      </c>
      <c r="Q878">
        <v>16</v>
      </c>
    </row>
    <row r="879" spans="1:17">
      <c r="A879">
        <f t="shared" si="13"/>
        <v>874</v>
      </c>
      <c r="B879">
        <v>50</v>
      </c>
      <c r="C879" t="s">
        <v>1056</v>
      </c>
      <c r="D879" t="s">
        <v>269</v>
      </c>
      <c r="E879" t="s">
        <v>536</v>
      </c>
      <c r="F879" t="s">
        <v>2681</v>
      </c>
      <c r="G879" t="s">
        <v>2682</v>
      </c>
      <c r="H879" t="s">
        <v>19</v>
      </c>
      <c r="I879" t="s">
        <v>296</v>
      </c>
      <c r="J879" t="s">
        <v>2683</v>
      </c>
      <c r="K879">
        <v>879</v>
      </c>
      <c r="L879">
        <v>28</v>
      </c>
      <c r="M879">
        <v>16</v>
      </c>
      <c r="N879">
        <v>16</v>
      </c>
      <c r="O879">
        <v>16</v>
      </c>
      <c r="P879">
        <v>16</v>
      </c>
      <c r="Q879">
        <v>16</v>
      </c>
    </row>
    <row r="880" spans="1:17">
      <c r="A880">
        <f t="shared" si="13"/>
        <v>875</v>
      </c>
      <c r="B880">
        <v>50</v>
      </c>
      <c r="C880" t="s">
        <v>1056</v>
      </c>
      <c r="D880" t="s">
        <v>269</v>
      </c>
      <c r="E880" t="s">
        <v>536</v>
      </c>
      <c r="F880" t="s">
        <v>2684</v>
      </c>
      <c r="G880" t="s">
        <v>2685</v>
      </c>
      <c r="H880" t="s">
        <v>19</v>
      </c>
      <c r="I880" t="s">
        <v>598</v>
      </c>
      <c r="J880" t="s">
        <v>2686</v>
      </c>
      <c r="K880">
        <v>880</v>
      </c>
      <c r="L880">
        <v>25</v>
      </c>
      <c r="M880">
        <v>16</v>
      </c>
      <c r="N880">
        <v>16</v>
      </c>
      <c r="O880">
        <v>16</v>
      </c>
      <c r="P880">
        <v>16</v>
      </c>
      <c r="Q880">
        <v>16</v>
      </c>
    </row>
    <row r="881" spans="1:17">
      <c r="A881">
        <f t="shared" si="13"/>
        <v>876</v>
      </c>
      <c r="B881">
        <v>50</v>
      </c>
      <c r="C881" t="s">
        <v>1056</v>
      </c>
      <c r="D881" t="s">
        <v>269</v>
      </c>
      <c r="E881" t="s">
        <v>536</v>
      </c>
      <c r="F881" t="s">
        <v>2687</v>
      </c>
      <c r="G881" t="s">
        <v>2688</v>
      </c>
      <c r="H881" t="s">
        <v>19</v>
      </c>
      <c r="I881" t="s">
        <v>296</v>
      </c>
      <c r="J881" t="s">
        <v>2689</v>
      </c>
      <c r="K881">
        <v>881</v>
      </c>
      <c r="L881">
        <v>28</v>
      </c>
      <c r="M881">
        <v>16</v>
      </c>
      <c r="N881">
        <v>16</v>
      </c>
      <c r="O881">
        <v>16</v>
      </c>
      <c r="P881">
        <v>16</v>
      </c>
      <c r="Q881">
        <v>16</v>
      </c>
    </row>
    <row r="882" spans="1:17">
      <c r="A882">
        <f t="shared" si="13"/>
        <v>877</v>
      </c>
      <c r="B882">
        <v>50</v>
      </c>
      <c r="C882" t="s">
        <v>1056</v>
      </c>
      <c r="D882" t="s">
        <v>269</v>
      </c>
      <c r="E882" t="s">
        <v>536</v>
      </c>
      <c r="F882" t="s">
        <v>2690</v>
      </c>
      <c r="G882" t="s">
        <v>2691</v>
      </c>
      <c r="H882" t="s">
        <v>19</v>
      </c>
      <c r="I882" t="s">
        <v>296</v>
      </c>
      <c r="J882" t="s">
        <v>2692</v>
      </c>
      <c r="K882">
        <v>882</v>
      </c>
      <c r="L882">
        <v>28</v>
      </c>
      <c r="M882">
        <v>16</v>
      </c>
      <c r="N882">
        <v>16</v>
      </c>
      <c r="O882">
        <v>16</v>
      </c>
      <c r="P882">
        <v>16</v>
      </c>
      <c r="Q882">
        <v>16</v>
      </c>
    </row>
    <row r="883" spans="1:17">
      <c r="A883">
        <f t="shared" si="13"/>
        <v>878</v>
      </c>
      <c r="B883">
        <v>50</v>
      </c>
      <c r="C883" t="s">
        <v>1056</v>
      </c>
      <c r="D883" t="s">
        <v>269</v>
      </c>
      <c r="E883" t="s">
        <v>536</v>
      </c>
      <c r="F883" t="s">
        <v>69</v>
      </c>
      <c r="G883" t="s">
        <v>2693</v>
      </c>
      <c r="H883" t="s">
        <v>20</v>
      </c>
      <c r="K883">
        <v>883</v>
      </c>
    </row>
    <row r="884" spans="1:17">
      <c r="A884">
        <f t="shared" si="13"/>
        <v>879</v>
      </c>
      <c r="B884">
        <v>50</v>
      </c>
      <c r="C884" t="s">
        <v>1056</v>
      </c>
      <c r="D884" t="s">
        <v>269</v>
      </c>
      <c r="E884" t="s">
        <v>536</v>
      </c>
      <c r="F884" t="s">
        <v>2694</v>
      </c>
      <c r="G884" t="s">
        <v>2695</v>
      </c>
      <c r="H884" t="s">
        <v>19</v>
      </c>
      <c r="I884" t="s">
        <v>296</v>
      </c>
      <c r="J884" t="s">
        <v>2694</v>
      </c>
      <c r="K884">
        <v>884</v>
      </c>
      <c r="L884">
        <v>12</v>
      </c>
      <c r="M884">
        <v>0</v>
      </c>
      <c r="N884">
        <v>0</v>
      </c>
      <c r="O884">
        <v>0</v>
      </c>
      <c r="P884">
        <v>0</v>
      </c>
      <c r="Q884">
        <v>0</v>
      </c>
    </row>
    <row r="885" spans="1:17">
      <c r="A885">
        <f t="shared" si="13"/>
        <v>880</v>
      </c>
      <c r="B885">
        <v>50</v>
      </c>
      <c r="C885" t="s">
        <v>1056</v>
      </c>
      <c r="D885" t="s">
        <v>269</v>
      </c>
      <c r="E885" t="s">
        <v>536</v>
      </c>
      <c r="F885" t="s">
        <v>2696</v>
      </c>
      <c r="G885" t="s">
        <v>2697</v>
      </c>
      <c r="H885" t="s">
        <v>20</v>
      </c>
      <c r="K885">
        <v>885</v>
      </c>
    </row>
    <row r="886" spans="1:17">
      <c r="A886">
        <f t="shared" si="13"/>
        <v>881</v>
      </c>
      <c r="B886">
        <v>50</v>
      </c>
      <c r="C886" t="s">
        <v>1056</v>
      </c>
      <c r="D886" t="s">
        <v>269</v>
      </c>
      <c r="E886" t="s">
        <v>536</v>
      </c>
      <c r="F886" t="s">
        <v>2698</v>
      </c>
      <c r="G886" t="s">
        <v>2699</v>
      </c>
      <c r="H886" t="s">
        <v>20</v>
      </c>
      <c r="K886">
        <v>886</v>
      </c>
    </row>
    <row r="887" spans="1:17">
      <c r="A887">
        <f t="shared" si="13"/>
        <v>882</v>
      </c>
      <c r="B887">
        <v>50</v>
      </c>
      <c r="C887" t="s">
        <v>1056</v>
      </c>
      <c r="D887" t="s">
        <v>269</v>
      </c>
      <c r="E887" t="s">
        <v>536</v>
      </c>
      <c r="F887" t="s">
        <v>2700</v>
      </c>
      <c r="G887" t="s">
        <v>2701</v>
      </c>
      <c r="H887" t="s">
        <v>20</v>
      </c>
      <c r="K887">
        <v>887</v>
      </c>
    </row>
    <row r="888" spans="1:17">
      <c r="A888">
        <f t="shared" si="13"/>
        <v>883</v>
      </c>
      <c r="B888">
        <v>50</v>
      </c>
      <c r="C888" t="s">
        <v>1056</v>
      </c>
      <c r="D888" t="s">
        <v>269</v>
      </c>
      <c r="E888" t="s">
        <v>536</v>
      </c>
      <c r="F888" t="s">
        <v>2702</v>
      </c>
      <c r="G888" t="s">
        <v>2703</v>
      </c>
      <c r="H888" t="s">
        <v>20</v>
      </c>
      <c r="K888">
        <v>888</v>
      </c>
    </row>
    <row r="889" spans="1:17">
      <c r="A889">
        <f t="shared" si="13"/>
        <v>884</v>
      </c>
      <c r="B889">
        <v>50</v>
      </c>
      <c r="C889" t="s">
        <v>1056</v>
      </c>
      <c r="D889" t="s">
        <v>269</v>
      </c>
      <c r="E889" t="s">
        <v>536</v>
      </c>
      <c r="F889" t="s">
        <v>814</v>
      </c>
      <c r="G889" t="s">
        <v>2704</v>
      </c>
      <c r="H889" t="s">
        <v>20</v>
      </c>
      <c r="K889">
        <v>889</v>
      </c>
    </row>
    <row r="890" spans="1:17">
      <c r="A890">
        <f t="shared" si="13"/>
        <v>885</v>
      </c>
      <c r="B890">
        <v>50</v>
      </c>
      <c r="C890" t="s">
        <v>1056</v>
      </c>
      <c r="D890" t="s">
        <v>269</v>
      </c>
      <c r="E890" t="s">
        <v>536</v>
      </c>
      <c r="F890" t="s">
        <v>1268</v>
      </c>
      <c r="G890" t="s">
        <v>2705</v>
      </c>
      <c r="H890" t="s">
        <v>20</v>
      </c>
      <c r="K890">
        <v>890</v>
      </c>
    </row>
    <row r="891" spans="1:17">
      <c r="A891">
        <f t="shared" si="13"/>
        <v>886</v>
      </c>
      <c r="B891">
        <v>50</v>
      </c>
      <c r="C891" t="s">
        <v>1056</v>
      </c>
      <c r="D891" t="s">
        <v>269</v>
      </c>
      <c r="E891" t="s">
        <v>536</v>
      </c>
      <c r="F891" t="s">
        <v>2706</v>
      </c>
      <c r="G891" t="s">
        <v>2707</v>
      </c>
      <c r="H891" t="s">
        <v>20</v>
      </c>
      <c r="K891">
        <v>891</v>
      </c>
    </row>
    <row r="892" spans="1:17">
      <c r="A892">
        <f t="shared" si="13"/>
        <v>887</v>
      </c>
      <c r="B892">
        <v>50</v>
      </c>
      <c r="C892" t="s">
        <v>1056</v>
      </c>
      <c r="D892" t="s">
        <v>269</v>
      </c>
      <c r="E892" t="s">
        <v>536</v>
      </c>
      <c r="F892" t="s">
        <v>2708</v>
      </c>
      <c r="G892" t="s">
        <v>2709</v>
      </c>
      <c r="H892" t="s">
        <v>20</v>
      </c>
      <c r="K892">
        <v>892</v>
      </c>
    </row>
    <row r="893" spans="1:17">
      <c r="A893">
        <f t="shared" si="13"/>
        <v>888</v>
      </c>
      <c r="B893">
        <v>50</v>
      </c>
      <c r="C893" t="s">
        <v>1056</v>
      </c>
      <c r="D893" t="s">
        <v>269</v>
      </c>
      <c r="E893" t="s">
        <v>536</v>
      </c>
      <c r="F893" t="s">
        <v>2710</v>
      </c>
      <c r="G893" t="s">
        <v>2711</v>
      </c>
      <c r="H893" t="s">
        <v>20</v>
      </c>
      <c r="K893">
        <v>893</v>
      </c>
    </row>
    <row r="894" spans="1:17">
      <c r="A894">
        <f t="shared" si="13"/>
        <v>889</v>
      </c>
      <c r="B894">
        <v>50</v>
      </c>
      <c r="C894" t="s">
        <v>1056</v>
      </c>
      <c r="D894" t="s">
        <v>269</v>
      </c>
      <c r="E894" t="s">
        <v>536</v>
      </c>
      <c r="F894" t="s">
        <v>2712</v>
      </c>
      <c r="G894" t="s">
        <v>2713</v>
      </c>
      <c r="H894" t="s">
        <v>20</v>
      </c>
      <c r="K894">
        <v>894</v>
      </c>
    </row>
    <row r="895" spans="1:17">
      <c r="A895">
        <f t="shared" si="13"/>
        <v>890</v>
      </c>
      <c r="B895">
        <v>50</v>
      </c>
      <c r="C895" t="s">
        <v>1056</v>
      </c>
      <c r="D895" t="s">
        <v>269</v>
      </c>
      <c r="E895" t="s">
        <v>536</v>
      </c>
      <c r="F895" t="s">
        <v>2714</v>
      </c>
      <c r="G895" t="s">
        <v>2715</v>
      </c>
      <c r="H895" t="s">
        <v>20</v>
      </c>
      <c r="K895">
        <v>895</v>
      </c>
    </row>
    <row r="896" spans="1:17">
      <c r="A896">
        <f t="shared" si="13"/>
        <v>891</v>
      </c>
      <c r="B896">
        <v>50</v>
      </c>
      <c r="C896" t="s">
        <v>1056</v>
      </c>
      <c r="D896" t="s">
        <v>269</v>
      </c>
      <c r="E896" t="s">
        <v>536</v>
      </c>
      <c r="F896" t="s">
        <v>2716</v>
      </c>
      <c r="G896" t="s">
        <v>2717</v>
      </c>
      <c r="H896" t="s">
        <v>20</v>
      </c>
      <c r="K896">
        <v>896</v>
      </c>
    </row>
    <row r="897" spans="1:17">
      <c r="A897">
        <f t="shared" si="13"/>
        <v>892</v>
      </c>
      <c r="B897">
        <v>50</v>
      </c>
      <c r="C897" t="s">
        <v>1056</v>
      </c>
      <c r="D897" t="s">
        <v>269</v>
      </c>
      <c r="E897" t="s">
        <v>536</v>
      </c>
      <c r="F897" t="s">
        <v>2718</v>
      </c>
      <c r="G897" t="s">
        <v>2719</v>
      </c>
      <c r="H897" t="s">
        <v>20</v>
      </c>
      <c r="K897">
        <v>897</v>
      </c>
    </row>
    <row r="898" spans="1:17">
      <c r="A898">
        <f t="shared" si="13"/>
        <v>893</v>
      </c>
      <c r="B898">
        <v>50</v>
      </c>
      <c r="C898" t="s">
        <v>1056</v>
      </c>
      <c r="D898" t="s">
        <v>269</v>
      </c>
      <c r="E898" t="s">
        <v>536</v>
      </c>
      <c r="F898" t="s">
        <v>2720</v>
      </c>
      <c r="G898" t="s">
        <v>2721</v>
      </c>
      <c r="H898" t="s">
        <v>20</v>
      </c>
      <c r="K898">
        <v>898</v>
      </c>
    </row>
    <row r="899" spans="1:17">
      <c r="A899">
        <f t="shared" si="13"/>
        <v>894</v>
      </c>
      <c r="B899">
        <v>50</v>
      </c>
      <c r="C899" t="s">
        <v>1056</v>
      </c>
      <c r="D899" t="s">
        <v>269</v>
      </c>
      <c r="E899" t="s">
        <v>536</v>
      </c>
      <c r="F899" t="s">
        <v>2722</v>
      </c>
      <c r="G899" t="s">
        <v>2723</v>
      </c>
      <c r="H899" t="s">
        <v>20</v>
      </c>
      <c r="K899">
        <v>899</v>
      </c>
    </row>
    <row r="900" spans="1:17">
      <c r="A900">
        <f t="shared" si="13"/>
        <v>895</v>
      </c>
      <c r="B900">
        <v>50</v>
      </c>
      <c r="C900" t="s">
        <v>1056</v>
      </c>
      <c r="D900" t="s">
        <v>269</v>
      </c>
      <c r="E900" t="s">
        <v>536</v>
      </c>
      <c r="F900" t="s">
        <v>2724</v>
      </c>
      <c r="G900" t="s">
        <v>2725</v>
      </c>
      <c r="H900" t="s">
        <v>20</v>
      </c>
      <c r="K900">
        <v>900</v>
      </c>
    </row>
    <row r="901" spans="1:17">
      <c r="A901">
        <f t="shared" si="13"/>
        <v>896</v>
      </c>
      <c r="B901">
        <v>50</v>
      </c>
      <c r="C901" t="s">
        <v>1056</v>
      </c>
      <c r="D901" t="s">
        <v>269</v>
      </c>
      <c r="E901" t="s">
        <v>536</v>
      </c>
      <c r="F901" t="s">
        <v>2726</v>
      </c>
      <c r="G901" t="s">
        <v>2727</v>
      </c>
      <c r="H901" t="s">
        <v>20</v>
      </c>
      <c r="K901">
        <v>901</v>
      </c>
    </row>
    <row r="902" spans="1:17">
      <c r="A902">
        <f t="shared" si="13"/>
        <v>897</v>
      </c>
      <c r="B902">
        <v>50</v>
      </c>
      <c r="C902" t="s">
        <v>1056</v>
      </c>
      <c r="D902" t="s">
        <v>269</v>
      </c>
      <c r="E902" t="s">
        <v>536</v>
      </c>
      <c r="F902" t="s">
        <v>2728</v>
      </c>
      <c r="G902" t="s">
        <v>2729</v>
      </c>
      <c r="H902" t="s">
        <v>20</v>
      </c>
      <c r="K902">
        <v>902</v>
      </c>
    </row>
    <row r="903" spans="1:17">
      <c r="A903">
        <f t="shared" si="13"/>
        <v>898</v>
      </c>
      <c r="B903">
        <v>50</v>
      </c>
      <c r="C903" t="s">
        <v>1056</v>
      </c>
      <c r="D903" t="s">
        <v>269</v>
      </c>
      <c r="E903" t="s">
        <v>536</v>
      </c>
      <c r="F903" t="s">
        <v>2730</v>
      </c>
      <c r="G903" t="s">
        <v>2731</v>
      </c>
      <c r="H903" t="s">
        <v>20</v>
      </c>
      <c r="K903">
        <v>903</v>
      </c>
    </row>
    <row r="904" spans="1:17">
      <c r="A904">
        <f t="shared" si="13"/>
        <v>899</v>
      </c>
      <c r="B904">
        <v>50</v>
      </c>
      <c r="C904" t="s">
        <v>1056</v>
      </c>
      <c r="D904" t="s">
        <v>269</v>
      </c>
      <c r="E904" t="s">
        <v>536</v>
      </c>
      <c r="F904" t="s">
        <v>2732</v>
      </c>
      <c r="G904" t="s">
        <v>2733</v>
      </c>
      <c r="H904" t="s">
        <v>20</v>
      </c>
      <c r="K904">
        <v>904</v>
      </c>
    </row>
    <row r="905" spans="1:17">
      <c r="A905">
        <f t="shared" ref="A905:A968" si="14">A904+1</f>
        <v>900</v>
      </c>
      <c r="B905">
        <v>50</v>
      </c>
      <c r="C905" t="s">
        <v>1056</v>
      </c>
      <c r="D905" t="s">
        <v>269</v>
      </c>
      <c r="E905" t="s">
        <v>536</v>
      </c>
      <c r="F905" t="s">
        <v>2734</v>
      </c>
      <c r="G905" t="s">
        <v>2735</v>
      </c>
      <c r="H905" t="s">
        <v>20</v>
      </c>
      <c r="K905">
        <v>905</v>
      </c>
    </row>
    <row r="906" spans="1:17">
      <c r="A906">
        <f t="shared" si="14"/>
        <v>901</v>
      </c>
      <c r="B906">
        <v>50</v>
      </c>
      <c r="C906" t="s">
        <v>1056</v>
      </c>
      <c r="D906" t="s">
        <v>269</v>
      </c>
      <c r="E906" t="s">
        <v>536</v>
      </c>
      <c r="F906" t="s">
        <v>2736</v>
      </c>
      <c r="G906" t="s">
        <v>2737</v>
      </c>
      <c r="H906" t="s">
        <v>20</v>
      </c>
      <c r="K906">
        <v>906</v>
      </c>
    </row>
    <row r="907" spans="1:17">
      <c r="A907">
        <f t="shared" si="14"/>
        <v>902</v>
      </c>
      <c r="B907">
        <v>50</v>
      </c>
      <c r="C907" t="s">
        <v>1056</v>
      </c>
      <c r="D907" t="s">
        <v>269</v>
      </c>
      <c r="E907" t="s">
        <v>536</v>
      </c>
      <c r="F907" t="s">
        <v>2738</v>
      </c>
      <c r="G907" t="s">
        <v>2739</v>
      </c>
      <c r="H907" t="s">
        <v>20</v>
      </c>
      <c r="K907">
        <v>907</v>
      </c>
    </row>
    <row r="908" spans="1:17">
      <c r="A908">
        <f t="shared" si="14"/>
        <v>903</v>
      </c>
      <c r="B908">
        <v>50</v>
      </c>
      <c r="C908" t="s">
        <v>1056</v>
      </c>
      <c r="D908" t="s">
        <v>269</v>
      </c>
      <c r="E908" t="s">
        <v>536</v>
      </c>
      <c r="F908" t="s">
        <v>2740</v>
      </c>
      <c r="G908" t="s">
        <v>2741</v>
      </c>
      <c r="H908" t="s">
        <v>20</v>
      </c>
      <c r="K908">
        <v>908</v>
      </c>
    </row>
    <row r="909" spans="1:17">
      <c r="A909">
        <f t="shared" si="14"/>
        <v>904</v>
      </c>
      <c r="B909">
        <v>50</v>
      </c>
      <c r="C909" t="s">
        <v>1056</v>
      </c>
      <c r="D909" t="s">
        <v>269</v>
      </c>
      <c r="E909" t="s">
        <v>536</v>
      </c>
      <c r="F909" t="s">
        <v>2742</v>
      </c>
      <c r="G909" t="s">
        <v>2743</v>
      </c>
      <c r="H909" t="s">
        <v>20</v>
      </c>
      <c r="K909">
        <v>909</v>
      </c>
    </row>
    <row r="910" spans="1:17">
      <c r="A910">
        <f t="shared" si="14"/>
        <v>905</v>
      </c>
      <c r="B910">
        <v>50</v>
      </c>
      <c r="C910" t="s">
        <v>1056</v>
      </c>
      <c r="D910" t="s">
        <v>269</v>
      </c>
      <c r="E910" t="s">
        <v>536</v>
      </c>
      <c r="F910" t="s">
        <v>2744</v>
      </c>
      <c r="G910" t="s">
        <v>2745</v>
      </c>
      <c r="H910" t="s">
        <v>20</v>
      </c>
      <c r="K910">
        <v>910</v>
      </c>
    </row>
    <row r="911" spans="1:17">
      <c r="A911">
        <f t="shared" si="14"/>
        <v>906</v>
      </c>
      <c r="B911">
        <v>51</v>
      </c>
      <c r="C911" t="s">
        <v>969</v>
      </c>
      <c r="D911" t="s">
        <v>191</v>
      </c>
      <c r="E911" t="s">
        <v>542</v>
      </c>
      <c r="F911" t="s">
        <v>2746</v>
      </c>
      <c r="G911" t="s">
        <v>2747</v>
      </c>
      <c r="H911" t="s">
        <v>19</v>
      </c>
      <c r="I911" t="s">
        <v>296</v>
      </c>
      <c r="J911" t="s">
        <v>2748</v>
      </c>
      <c r="K911">
        <v>911</v>
      </c>
      <c r="L911">
        <v>60</v>
      </c>
      <c r="M911">
        <v>22</v>
      </c>
      <c r="N911">
        <v>22</v>
      </c>
      <c r="O911">
        <v>16</v>
      </c>
      <c r="P911">
        <v>16</v>
      </c>
      <c r="Q911">
        <v>16</v>
      </c>
    </row>
    <row r="912" spans="1:17">
      <c r="A912">
        <f t="shared" si="14"/>
        <v>907</v>
      </c>
      <c r="B912">
        <v>51</v>
      </c>
      <c r="C912" t="s">
        <v>969</v>
      </c>
      <c r="D912" t="s">
        <v>191</v>
      </c>
      <c r="E912" t="s">
        <v>542</v>
      </c>
      <c r="F912" t="s">
        <v>2749</v>
      </c>
      <c r="G912" t="s">
        <v>2750</v>
      </c>
      <c r="H912" t="s">
        <v>19</v>
      </c>
      <c r="I912" t="s">
        <v>296</v>
      </c>
      <c r="J912" t="s">
        <v>2751</v>
      </c>
      <c r="K912">
        <v>912</v>
      </c>
      <c r="L912">
        <v>63</v>
      </c>
      <c r="M912">
        <v>22</v>
      </c>
      <c r="N912">
        <v>22</v>
      </c>
      <c r="O912">
        <v>16</v>
      </c>
      <c r="P912">
        <v>16</v>
      </c>
      <c r="Q912">
        <v>16</v>
      </c>
    </row>
    <row r="913" spans="1:17">
      <c r="A913">
        <f t="shared" si="14"/>
        <v>908</v>
      </c>
      <c r="B913">
        <v>51</v>
      </c>
      <c r="C913" t="s">
        <v>969</v>
      </c>
      <c r="D913" t="s">
        <v>191</v>
      </c>
      <c r="E913" t="s">
        <v>542</v>
      </c>
      <c r="F913" t="s">
        <v>2752</v>
      </c>
      <c r="G913" t="s">
        <v>2753</v>
      </c>
      <c r="H913" t="s">
        <v>19</v>
      </c>
      <c r="I913" t="s">
        <v>296</v>
      </c>
      <c r="J913" t="s">
        <v>2754</v>
      </c>
      <c r="K913">
        <v>913</v>
      </c>
      <c r="L913">
        <v>30</v>
      </c>
      <c r="M913">
        <v>22</v>
      </c>
      <c r="N913">
        <v>22</v>
      </c>
      <c r="O913">
        <v>16</v>
      </c>
      <c r="P913">
        <v>16</v>
      </c>
      <c r="Q913">
        <v>16</v>
      </c>
    </row>
    <row r="914" spans="1:17">
      <c r="A914">
        <f t="shared" si="14"/>
        <v>909</v>
      </c>
      <c r="B914">
        <v>51</v>
      </c>
      <c r="C914" t="s">
        <v>969</v>
      </c>
      <c r="D914" t="s">
        <v>191</v>
      </c>
      <c r="E914" t="s">
        <v>542</v>
      </c>
      <c r="F914" t="s">
        <v>2755</v>
      </c>
      <c r="G914" t="s">
        <v>2756</v>
      </c>
      <c r="H914" t="s">
        <v>19</v>
      </c>
      <c r="I914" t="s">
        <v>296</v>
      </c>
      <c r="J914" t="s">
        <v>2757</v>
      </c>
      <c r="K914">
        <v>914</v>
      </c>
      <c r="L914">
        <v>63</v>
      </c>
      <c r="M914">
        <v>22</v>
      </c>
      <c r="N914">
        <v>22</v>
      </c>
      <c r="O914">
        <v>16</v>
      </c>
      <c r="P914">
        <v>16</v>
      </c>
      <c r="Q914">
        <v>16</v>
      </c>
    </row>
    <row r="915" spans="1:17">
      <c r="A915">
        <f t="shared" si="14"/>
        <v>910</v>
      </c>
      <c r="B915">
        <v>51</v>
      </c>
      <c r="C915" t="s">
        <v>969</v>
      </c>
      <c r="D915" t="s">
        <v>191</v>
      </c>
      <c r="E915" t="s">
        <v>542</v>
      </c>
      <c r="F915" t="s">
        <v>2758</v>
      </c>
      <c r="G915" t="s">
        <v>2759</v>
      </c>
      <c r="H915" t="s">
        <v>19</v>
      </c>
      <c r="I915" t="s">
        <v>296</v>
      </c>
      <c r="J915" t="s">
        <v>2760</v>
      </c>
      <c r="K915">
        <v>915</v>
      </c>
      <c r="L915">
        <v>66</v>
      </c>
      <c r="M915">
        <v>22</v>
      </c>
      <c r="N915">
        <v>22</v>
      </c>
      <c r="O915">
        <v>16</v>
      </c>
      <c r="P915">
        <v>16</v>
      </c>
      <c r="Q915">
        <v>16</v>
      </c>
    </row>
    <row r="916" spans="1:17">
      <c r="A916">
        <f t="shared" si="14"/>
        <v>911</v>
      </c>
      <c r="B916">
        <v>51</v>
      </c>
      <c r="C916" t="s">
        <v>969</v>
      </c>
      <c r="D916" t="s">
        <v>191</v>
      </c>
      <c r="E916" t="s">
        <v>542</v>
      </c>
      <c r="F916" t="s">
        <v>2761</v>
      </c>
      <c r="G916" t="s">
        <v>2762</v>
      </c>
      <c r="H916" t="s">
        <v>19</v>
      </c>
      <c r="I916" t="s">
        <v>296</v>
      </c>
      <c r="J916" t="s">
        <v>2763</v>
      </c>
      <c r="K916">
        <v>916</v>
      </c>
      <c r="L916">
        <v>35</v>
      </c>
      <c r="M916">
        <v>27</v>
      </c>
      <c r="N916">
        <v>27</v>
      </c>
      <c r="O916">
        <v>21</v>
      </c>
      <c r="P916">
        <v>21</v>
      </c>
      <c r="Q916">
        <v>16</v>
      </c>
    </row>
    <row r="917" spans="1:17">
      <c r="A917">
        <f t="shared" si="14"/>
        <v>912</v>
      </c>
      <c r="B917">
        <v>51</v>
      </c>
      <c r="C917" t="s">
        <v>969</v>
      </c>
      <c r="D917" t="s">
        <v>191</v>
      </c>
      <c r="E917" t="s">
        <v>542</v>
      </c>
      <c r="F917" t="s">
        <v>2764</v>
      </c>
      <c r="G917" t="s">
        <v>2765</v>
      </c>
      <c r="H917" t="s">
        <v>19</v>
      </c>
      <c r="I917" t="s">
        <v>296</v>
      </c>
      <c r="J917" t="s">
        <v>2766</v>
      </c>
      <c r="K917">
        <v>917</v>
      </c>
      <c r="L917">
        <v>36</v>
      </c>
      <c r="M917">
        <v>27</v>
      </c>
      <c r="N917">
        <v>27</v>
      </c>
      <c r="O917">
        <v>21</v>
      </c>
      <c r="P917">
        <v>21</v>
      </c>
      <c r="Q917">
        <v>16</v>
      </c>
    </row>
    <row r="918" spans="1:17">
      <c r="A918">
        <f t="shared" si="14"/>
        <v>913</v>
      </c>
      <c r="B918">
        <v>51</v>
      </c>
      <c r="C918" t="s">
        <v>969</v>
      </c>
      <c r="D918" t="s">
        <v>191</v>
      </c>
      <c r="E918" t="s">
        <v>542</v>
      </c>
      <c r="F918" t="s">
        <v>2767</v>
      </c>
      <c r="G918" t="s">
        <v>2768</v>
      </c>
      <c r="H918" t="s">
        <v>19</v>
      </c>
      <c r="I918" t="s">
        <v>296</v>
      </c>
      <c r="J918" t="s">
        <v>2769</v>
      </c>
      <c r="K918">
        <v>918</v>
      </c>
      <c r="L918">
        <v>38</v>
      </c>
      <c r="M918">
        <v>27</v>
      </c>
      <c r="N918">
        <v>27</v>
      </c>
      <c r="O918">
        <v>21</v>
      </c>
      <c r="P918">
        <v>21</v>
      </c>
      <c r="Q918">
        <v>16</v>
      </c>
    </row>
    <row r="919" spans="1:17">
      <c r="A919">
        <f t="shared" si="14"/>
        <v>914</v>
      </c>
      <c r="B919">
        <v>51</v>
      </c>
      <c r="C919" t="s">
        <v>969</v>
      </c>
      <c r="D919" t="s">
        <v>191</v>
      </c>
      <c r="E919" t="s">
        <v>542</v>
      </c>
      <c r="F919" t="s">
        <v>2770</v>
      </c>
      <c r="G919" t="s">
        <v>2771</v>
      </c>
      <c r="H919" t="s">
        <v>19</v>
      </c>
      <c r="I919" t="s">
        <v>559</v>
      </c>
      <c r="J919" t="s">
        <v>2772</v>
      </c>
      <c r="K919">
        <v>919</v>
      </c>
      <c r="L919">
        <v>36</v>
      </c>
      <c r="M919">
        <v>21</v>
      </c>
      <c r="N919">
        <v>21</v>
      </c>
      <c r="O919">
        <v>21</v>
      </c>
      <c r="P919">
        <v>21</v>
      </c>
      <c r="Q919">
        <v>16</v>
      </c>
    </row>
    <row r="920" spans="1:17">
      <c r="A920">
        <f t="shared" si="14"/>
        <v>915</v>
      </c>
      <c r="B920">
        <v>51</v>
      </c>
      <c r="C920" t="s">
        <v>969</v>
      </c>
      <c r="D920" t="s">
        <v>191</v>
      </c>
      <c r="E920" t="s">
        <v>542</v>
      </c>
      <c r="F920" t="s">
        <v>2773</v>
      </c>
      <c r="G920" t="s">
        <v>2774</v>
      </c>
      <c r="H920" t="s">
        <v>19</v>
      </c>
      <c r="J920" t="s">
        <v>2775</v>
      </c>
      <c r="K920">
        <v>920</v>
      </c>
      <c r="L920">
        <v>32</v>
      </c>
      <c r="M920">
        <v>16</v>
      </c>
      <c r="N920">
        <v>16</v>
      </c>
      <c r="O920">
        <v>16</v>
      </c>
      <c r="P920">
        <v>16</v>
      </c>
      <c r="Q920">
        <v>16</v>
      </c>
    </row>
    <row r="921" spans="1:17">
      <c r="A921">
        <f t="shared" si="14"/>
        <v>916</v>
      </c>
      <c r="B921">
        <v>51</v>
      </c>
      <c r="C921" t="s">
        <v>969</v>
      </c>
      <c r="D921" t="s">
        <v>191</v>
      </c>
      <c r="E921" t="s">
        <v>542</v>
      </c>
      <c r="F921" t="s">
        <v>2776</v>
      </c>
      <c r="G921" t="s">
        <v>2777</v>
      </c>
      <c r="H921" t="s">
        <v>19</v>
      </c>
      <c r="I921" t="s">
        <v>296</v>
      </c>
      <c r="J921" t="s">
        <v>2778</v>
      </c>
      <c r="K921">
        <v>921</v>
      </c>
      <c r="L921">
        <v>18</v>
      </c>
      <c r="M921">
        <v>5</v>
      </c>
      <c r="N921">
        <v>5</v>
      </c>
      <c r="O921">
        <v>5</v>
      </c>
      <c r="P921">
        <v>5</v>
      </c>
      <c r="Q921">
        <v>0</v>
      </c>
    </row>
    <row r="922" spans="1:17">
      <c r="A922">
        <f t="shared" si="14"/>
        <v>917</v>
      </c>
      <c r="B922">
        <v>51</v>
      </c>
      <c r="C922" t="s">
        <v>969</v>
      </c>
      <c r="D922" t="s">
        <v>191</v>
      </c>
      <c r="E922" t="s">
        <v>542</v>
      </c>
      <c r="F922" t="s">
        <v>2779</v>
      </c>
      <c r="G922" t="s">
        <v>2780</v>
      </c>
      <c r="H922" t="s">
        <v>20</v>
      </c>
      <c r="K922">
        <v>922</v>
      </c>
    </row>
    <row r="923" spans="1:17">
      <c r="A923">
        <f t="shared" si="14"/>
        <v>918</v>
      </c>
      <c r="B923">
        <v>51</v>
      </c>
      <c r="C923" t="s">
        <v>969</v>
      </c>
      <c r="D923" t="s">
        <v>191</v>
      </c>
      <c r="E923" t="s">
        <v>542</v>
      </c>
      <c r="F923" t="s">
        <v>2781</v>
      </c>
      <c r="G923" t="s">
        <v>2782</v>
      </c>
      <c r="H923" t="s">
        <v>20</v>
      </c>
      <c r="K923">
        <v>923</v>
      </c>
    </row>
    <row r="924" spans="1:17">
      <c r="A924">
        <f t="shared" si="14"/>
        <v>919</v>
      </c>
      <c r="B924">
        <v>51</v>
      </c>
      <c r="C924" t="s">
        <v>969</v>
      </c>
      <c r="D924" t="s">
        <v>191</v>
      </c>
      <c r="E924" t="s">
        <v>542</v>
      </c>
      <c r="F924" t="s">
        <v>2783</v>
      </c>
      <c r="G924" t="s">
        <v>2784</v>
      </c>
      <c r="H924" t="s">
        <v>20</v>
      </c>
      <c r="K924">
        <v>924</v>
      </c>
    </row>
    <row r="925" spans="1:17">
      <c r="A925">
        <f t="shared" si="14"/>
        <v>920</v>
      </c>
      <c r="B925">
        <v>51</v>
      </c>
      <c r="C925" t="s">
        <v>969</v>
      </c>
      <c r="D925" t="s">
        <v>191</v>
      </c>
      <c r="E925" t="s">
        <v>542</v>
      </c>
      <c r="F925" t="s">
        <v>2785</v>
      </c>
      <c r="G925" t="s">
        <v>2786</v>
      </c>
      <c r="H925" t="s">
        <v>19</v>
      </c>
      <c r="I925" t="s">
        <v>296</v>
      </c>
      <c r="J925" t="s">
        <v>2787</v>
      </c>
      <c r="K925">
        <v>925</v>
      </c>
      <c r="L925">
        <v>70</v>
      </c>
      <c r="M925">
        <v>32</v>
      </c>
      <c r="N925">
        <v>32</v>
      </c>
      <c r="O925">
        <v>0</v>
      </c>
      <c r="P925">
        <v>0</v>
      </c>
      <c r="Q925">
        <v>0</v>
      </c>
    </row>
    <row r="926" spans="1:17">
      <c r="A926">
        <f t="shared" si="14"/>
        <v>921</v>
      </c>
      <c r="B926">
        <v>51</v>
      </c>
      <c r="C926" t="s">
        <v>969</v>
      </c>
      <c r="D926" t="s">
        <v>191</v>
      </c>
      <c r="E926" t="s">
        <v>542</v>
      </c>
      <c r="F926" t="s">
        <v>2788</v>
      </c>
      <c r="G926" t="s">
        <v>2789</v>
      </c>
      <c r="H926" t="s">
        <v>20</v>
      </c>
      <c r="K926">
        <v>926</v>
      </c>
    </row>
    <row r="927" spans="1:17">
      <c r="A927">
        <f t="shared" si="14"/>
        <v>922</v>
      </c>
      <c r="B927">
        <v>51</v>
      </c>
      <c r="C927" t="s">
        <v>969</v>
      </c>
      <c r="D927" t="s">
        <v>191</v>
      </c>
      <c r="E927" t="s">
        <v>542</v>
      </c>
      <c r="F927" t="s">
        <v>1688</v>
      </c>
      <c r="G927" t="s">
        <v>2790</v>
      </c>
      <c r="H927" t="s">
        <v>20</v>
      </c>
      <c r="K927">
        <v>927</v>
      </c>
    </row>
    <row r="928" spans="1:17">
      <c r="A928">
        <f t="shared" si="14"/>
        <v>923</v>
      </c>
      <c r="B928">
        <v>83</v>
      </c>
      <c r="C928" t="s">
        <v>969</v>
      </c>
      <c r="D928" t="s">
        <v>191</v>
      </c>
      <c r="E928" t="s">
        <v>672</v>
      </c>
      <c r="F928" t="s">
        <v>2791</v>
      </c>
      <c r="G928" t="s">
        <v>2792</v>
      </c>
      <c r="H928" t="s">
        <v>19</v>
      </c>
      <c r="I928" t="s">
        <v>296</v>
      </c>
      <c r="J928" t="s">
        <v>2793</v>
      </c>
      <c r="K928">
        <v>928</v>
      </c>
      <c r="L928">
        <v>34</v>
      </c>
      <c r="M928">
        <v>23</v>
      </c>
      <c r="N928">
        <v>16</v>
      </c>
      <c r="O928">
        <v>16</v>
      </c>
      <c r="P928">
        <v>16</v>
      </c>
      <c r="Q928">
        <v>16</v>
      </c>
    </row>
    <row r="929" spans="1:11">
      <c r="A929">
        <f t="shared" si="14"/>
        <v>924</v>
      </c>
      <c r="B929">
        <v>83</v>
      </c>
      <c r="C929" t="s">
        <v>969</v>
      </c>
      <c r="D929" t="s">
        <v>191</v>
      </c>
      <c r="E929" t="s">
        <v>672</v>
      </c>
      <c r="F929" t="s">
        <v>2794</v>
      </c>
      <c r="G929" t="s">
        <v>2795</v>
      </c>
      <c r="H929" t="s">
        <v>20</v>
      </c>
      <c r="K929">
        <v>929</v>
      </c>
    </row>
    <row r="930" spans="1:11">
      <c r="A930">
        <f t="shared" si="14"/>
        <v>925</v>
      </c>
      <c r="B930">
        <v>52</v>
      </c>
      <c r="C930" t="s">
        <v>1951</v>
      </c>
      <c r="D930" t="s">
        <v>167</v>
      </c>
      <c r="E930" t="s">
        <v>647</v>
      </c>
      <c r="F930" t="s">
        <v>2796</v>
      </c>
      <c r="G930" t="s">
        <v>2797</v>
      </c>
      <c r="H930" t="s">
        <v>20</v>
      </c>
      <c r="K930">
        <v>930</v>
      </c>
    </row>
    <row r="931" spans="1:11">
      <c r="A931">
        <f t="shared" si="14"/>
        <v>926</v>
      </c>
      <c r="B931">
        <v>52</v>
      </c>
      <c r="C931" t="s">
        <v>1951</v>
      </c>
      <c r="D931" t="s">
        <v>167</v>
      </c>
      <c r="E931" t="s">
        <v>647</v>
      </c>
      <c r="F931" t="s">
        <v>2798</v>
      </c>
      <c r="G931" t="s">
        <v>2799</v>
      </c>
      <c r="H931" t="s">
        <v>20</v>
      </c>
      <c r="K931">
        <v>931</v>
      </c>
    </row>
    <row r="932" spans="1:11">
      <c r="A932">
        <f t="shared" si="14"/>
        <v>927</v>
      </c>
      <c r="B932">
        <v>52</v>
      </c>
      <c r="C932" t="s">
        <v>1951</v>
      </c>
      <c r="D932" t="s">
        <v>167</v>
      </c>
      <c r="E932" t="s">
        <v>647</v>
      </c>
      <c r="F932" t="s">
        <v>2800</v>
      </c>
      <c r="G932" t="s">
        <v>2801</v>
      </c>
      <c r="H932" t="s">
        <v>20</v>
      </c>
      <c r="K932">
        <v>932</v>
      </c>
    </row>
    <row r="933" spans="1:11">
      <c r="A933">
        <f t="shared" si="14"/>
        <v>928</v>
      </c>
      <c r="B933">
        <v>52</v>
      </c>
      <c r="C933" t="s">
        <v>1951</v>
      </c>
      <c r="D933" t="s">
        <v>167</v>
      </c>
      <c r="E933" t="s">
        <v>647</v>
      </c>
      <c r="F933" t="s">
        <v>1958</v>
      </c>
      <c r="G933" t="s">
        <v>2802</v>
      </c>
      <c r="H933" t="s">
        <v>20</v>
      </c>
      <c r="K933">
        <v>933</v>
      </c>
    </row>
    <row r="934" spans="1:11">
      <c r="A934">
        <f t="shared" si="14"/>
        <v>929</v>
      </c>
      <c r="B934">
        <v>52</v>
      </c>
      <c r="C934" t="s">
        <v>1951</v>
      </c>
      <c r="D934" t="s">
        <v>167</v>
      </c>
      <c r="E934" t="s">
        <v>647</v>
      </c>
      <c r="F934" t="s">
        <v>2803</v>
      </c>
      <c r="G934" t="s">
        <v>2804</v>
      </c>
      <c r="H934" t="s">
        <v>20</v>
      </c>
      <c r="K934">
        <v>934</v>
      </c>
    </row>
    <row r="935" spans="1:11">
      <c r="A935">
        <f t="shared" si="14"/>
        <v>930</v>
      </c>
      <c r="B935">
        <v>52</v>
      </c>
      <c r="C935" t="s">
        <v>1951</v>
      </c>
      <c r="D935" t="s">
        <v>167</v>
      </c>
      <c r="E935" t="s">
        <v>647</v>
      </c>
      <c r="F935" t="s">
        <v>2805</v>
      </c>
      <c r="G935" t="s">
        <v>2806</v>
      </c>
      <c r="H935" t="s">
        <v>20</v>
      </c>
      <c r="K935">
        <v>935</v>
      </c>
    </row>
    <row r="936" spans="1:11">
      <c r="A936">
        <f t="shared" si="14"/>
        <v>931</v>
      </c>
      <c r="B936">
        <v>52</v>
      </c>
      <c r="C936" t="s">
        <v>1951</v>
      </c>
      <c r="D936" t="s">
        <v>167</v>
      </c>
      <c r="E936" t="s">
        <v>647</v>
      </c>
      <c r="F936" t="s">
        <v>2807</v>
      </c>
      <c r="G936" t="s">
        <v>2808</v>
      </c>
      <c r="H936" t="s">
        <v>20</v>
      </c>
      <c r="K936">
        <v>936</v>
      </c>
    </row>
    <row r="937" spans="1:11">
      <c r="A937">
        <f t="shared" si="14"/>
        <v>932</v>
      </c>
      <c r="B937">
        <v>52</v>
      </c>
      <c r="C937" t="s">
        <v>1951</v>
      </c>
      <c r="D937" t="s">
        <v>167</v>
      </c>
      <c r="E937" t="s">
        <v>647</v>
      </c>
      <c r="F937" t="s">
        <v>2809</v>
      </c>
      <c r="G937" t="s">
        <v>2810</v>
      </c>
      <c r="H937" t="s">
        <v>20</v>
      </c>
      <c r="K937">
        <v>937</v>
      </c>
    </row>
    <row r="938" spans="1:11">
      <c r="A938">
        <f t="shared" si="14"/>
        <v>933</v>
      </c>
      <c r="B938">
        <v>52</v>
      </c>
      <c r="C938" t="s">
        <v>1951</v>
      </c>
      <c r="D938" t="s">
        <v>167</v>
      </c>
      <c r="E938" t="s">
        <v>647</v>
      </c>
      <c r="F938" t="s">
        <v>2811</v>
      </c>
      <c r="G938" t="s">
        <v>2812</v>
      </c>
      <c r="H938" t="s">
        <v>20</v>
      </c>
      <c r="K938">
        <v>938</v>
      </c>
    </row>
    <row r="939" spans="1:11">
      <c r="A939">
        <f t="shared" si="14"/>
        <v>934</v>
      </c>
      <c r="B939">
        <v>52</v>
      </c>
      <c r="C939" t="s">
        <v>1951</v>
      </c>
      <c r="D939" t="s">
        <v>167</v>
      </c>
      <c r="E939" t="s">
        <v>647</v>
      </c>
      <c r="F939" t="s">
        <v>2813</v>
      </c>
      <c r="G939" t="s">
        <v>2814</v>
      </c>
      <c r="H939" t="s">
        <v>20</v>
      </c>
      <c r="K939">
        <v>939</v>
      </c>
    </row>
    <row r="940" spans="1:11">
      <c r="A940">
        <f t="shared" si="14"/>
        <v>935</v>
      </c>
      <c r="B940">
        <v>52</v>
      </c>
      <c r="C940" t="s">
        <v>1951</v>
      </c>
      <c r="D940" t="s">
        <v>167</v>
      </c>
      <c r="E940" t="s">
        <v>647</v>
      </c>
      <c r="F940" t="s">
        <v>2815</v>
      </c>
      <c r="G940" t="s">
        <v>2816</v>
      </c>
      <c r="H940" t="s">
        <v>20</v>
      </c>
      <c r="K940">
        <v>940</v>
      </c>
    </row>
    <row r="941" spans="1:11">
      <c r="A941">
        <f t="shared" si="14"/>
        <v>936</v>
      </c>
      <c r="B941">
        <v>52</v>
      </c>
      <c r="C941" t="s">
        <v>1951</v>
      </c>
      <c r="D941" t="s">
        <v>167</v>
      </c>
      <c r="E941" t="s">
        <v>647</v>
      </c>
      <c r="F941" t="s">
        <v>2817</v>
      </c>
      <c r="G941" t="s">
        <v>2818</v>
      </c>
      <c r="H941" t="s">
        <v>20</v>
      </c>
      <c r="K941">
        <v>941</v>
      </c>
    </row>
    <row r="942" spans="1:11">
      <c r="A942">
        <f t="shared" si="14"/>
        <v>937</v>
      </c>
      <c r="B942">
        <v>52</v>
      </c>
      <c r="C942" t="s">
        <v>1951</v>
      </c>
      <c r="D942" t="s">
        <v>167</v>
      </c>
      <c r="E942" t="s">
        <v>647</v>
      </c>
      <c r="F942" t="s">
        <v>1030</v>
      </c>
      <c r="G942" t="s">
        <v>2819</v>
      </c>
      <c r="H942" t="s">
        <v>20</v>
      </c>
      <c r="K942">
        <v>942</v>
      </c>
    </row>
    <row r="943" spans="1:11">
      <c r="A943">
        <f t="shared" si="14"/>
        <v>938</v>
      </c>
      <c r="B943">
        <v>52</v>
      </c>
      <c r="C943" t="s">
        <v>1951</v>
      </c>
      <c r="D943" t="s">
        <v>167</v>
      </c>
      <c r="E943" t="s">
        <v>647</v>
      </c>
      <c r="F943" t="s">
        <v>2820</v>
      </c>
      <c r="G943" t="s">
        <v>2821</v>
      </c>
      <c r="H943" t="s">
        <v>20</v>
      </c>
      <c r="K943">
        <v>943</v>
      </c>
    </row>
    <row r="944" spans="1:11">
      <c r="A944">
        <f t="shared" si="14"/>
        <v>939</v>
      </c>
      <c r="B944">
        <v>52</v>
      </c>
      <c r="C944" t="s">
        <v>1951</v>
      </c>
      <c r="D944" t="s">
        <v>167</v>
      </c>
      <c r="E944" t="s">
        <v>647</v>
      </c>
      <c r="F944" t="s">
        <v>2568</v>
      </c>
      <c r="G944" t="s">
        <v>2822</v>
      </c>
      <c r="H944" t="s">
        <v>20</v>
      </c>
      <c r="K944">
        <v>944</v>
      </c>
    </row>
    <row r="945" spans="1:17">
      <c r="A945">
        <f t="shared" si="14"/>
        <v>940</v>
      </c>
      <c r="B945">
        <v>52</v>
      </c>
      <c r="C945" t="s">
        <v>1951</v>
      </c>
      <c r="D945" t="s">
        <v>167</v>
      </c>
      <c r="E945" t="s">
        <v>647</v>
      </c>
      <c r="F945" t="s">
        <v>2823</v>
      </c>
      <c r="G945" t="s">
        <v>2824</v>
      </c>
      <c r="H945" t="s">
        <v>20</v>
      </c>
      <c r="K945">
        <v>945</v>
      </c>
    </row>
    <row r="946" spans="1:17">
      <c r="A946">
        <f t="shared" si="14"/>
        <v>941</v>
      </c>
      <c r="B946">
        <v>52</v>
      </c>
      <c r="C946" t="s">
        <v>1951</v>
      </c>
      <c r="D946" t="s">
        <v>167</v>
      </c>
      <c r="E946" t="s">
        <v>647</v>
      </c>
      <c r="F946" t="s">
        <v>2825</v>
      </c>
      <c r="G946" t="s">
        <v>2826</v>
      </c>
      <c r="H946" t="s">
        <v>20</v>
      </c>
      <c r="K946">
        <v>946</v>
      </c>
    </row>
    <row r="947" spans="1:17">
      <c r="A947">
        <f t="shared" si="14"/>
        <v>942</v>
      </c>
      <c r="B947">
        <v>52</v>
      </c>
      <c r="C947" t="s">
        <v>1951</v>
      </c>
      <c r="D947" t="s">
        <v>167</v>
      </c>
      <c r="E947" t="s">
        <v>647</v>
      </c>
      <c r="F947" t="s">
        <v>2827</v>
      </c>
      <c r="G947" t="s">
        <v>2828</v>
      </c>
      <c r="H947" t="s">
        <v>19</v>
      </c>
      <c r="I947" t="s">
        <v>296</v>
      </c>
      <c r="J947" t="s">
        <v>2829</v>
      </c>
      <c r="K947">
        <v>947</v>
      </c>
      <c r="L947">
        <v>29</v>
      </c>
      <c r="M947">
        <v>22</v>
      </c>
      <c r="N947">
        <v>22</v>
      </c>
      <c r="O947">
        <v>16</v>
      </c>
      <c r="P947">
        <v>16</v>
      </c>
      <c r="Q947">
        <v>16</v>
      </c>
    </row>
    <row r="948" spans="1:17">
      <c r="A948">
        <f t="shared" si="14"/>
        <v>943</v>
      </c>
      <c r="B948">
        <v>52</v>
      </c>
      <c r="C948" t="s">
        <v>1951</v>
      </c>
      <c r="D948" t="s">
        <v>167</v>
      </c>
      <c r="E948" t="s">
        <v>647</v>
      </c>
      <c r="F948" t="s">
        <v>2830</v>
      </c>
      <c r="G948" t="s">
        <v>2831</v>
      </c>
      <c r="H948" t="s">
        <v>19</v>
      </c>
      <c r="I948" t="s">
        <v>296</v>
      </c>
      <c r="J948" t="s">
        <v>2832</v>
      </c>
      <c r="K948">
        <v>948</v>
      </c>
      <c r="L948">
        <v>25</v>
      </c>
      <c r="M948">
        <v>22</v>
      </c>
      <c r="N948">
        <v>22</v>
      </c>
      <c r="O948">
        <v>16</v>
      </c>
      <c r="P948">
        <v>16</v>
      </c>
      <c r="Q948">
        <v>16</v>
      </c>
    </row>
    <row r="949" spans="1:17">
      <c r="A949">
        <f t="shared" si="14"/>
        <v>944</v>
      </c>
      <c r="B949">
        <v>52</v>
      </c>
      <c r="C949" t="s">
        <v>1951</v>
      </c>
      <c r="D949" t="s">
        <v>167</v>
      </c>
      <c r="E949" t="s">
        <v>647</v>
      </c>
      <c r="F949" t="s">
        <v>2833</v>
      </c>
      <c r="G949" t="s">
        <v>2834</v>
      </c>
      <c r="H949" t="s">
        <v>19</v>
      </c>
      <c r="I949" t="s">
        <v>296</v>
      </c>
      <c r="J949" t="s">
        <v>2835</v>
      </c>
      <c r="K949">
        <v>949</v>
      </c>
      <c r="L949">
        <v>27</v>
      </c>
      <c r="M949">
        <v>22</v>
      </c>
      <c r="N949">
        <v>22</v>
      </c>
      <c r="O949">
        <v>16</v>
      </c>
      <c r="P949">
        <v>16</v>
      </c>
      <c r="Q949">
        <v>16</v>
      </c>
    </row>
    <row r="950" spans="1:17">
      <c r="A950">
        <f t="shared" si="14"/>
        <v>945</v>
      </c>
      <c r="B950">
        <v>52</v>
      </c>
      <c r="C950" t="s">
        <v>1951</v>
      </c>
      <c r="D950" t="s">
        <v>167</v>
      </c>
      <c r="E950" t="s">
        <v>647</v>
      </c>
      <c r="F950" t="s">
        <v>2836</v>
      </c>
      <c r="G950" t="s">
        <v>2837</v>
      </c>
      <c r="H950" t="s">
        <v>19</v>
      </c>
      <c r="I950" t="s">
        <v>296</v>
      </c>
      <c r="J950" t="s">
        <v>2838</v>
      </c>
      <c r="K950">
        <v>950</v>
      </c>
      <c r="L950">
        <v>31</v>
      </c>
      <c r="M950">
        <v>22</v>
      </c>
      <c r="N950">
        <v>22</v>
      </c>
      <c r="O950">
        <v>16</v>
      </c>
      <c r="P950">
        <v>16</v>
      </c>
      <c r="Q950">
        <v>16</v>
      </c>
    </row>
    <row r="951" spans="1:17">
      <c r="A951">
        <f t="shared" si="14"/>
        <v>946</v>
      </c>
      <c r="B951">
        <v>52</v>
      </c>
      <c r="C951" t="s">
        <v>1951</v>
      </c>
      <c r="D951" t="s">
        <v>167</v>
      </c>
      <c r="E951" t="s">
        <v>647</v>
      </c>
      <c r="F951" t="s">
        <v>2839</v>
      </c>
      <c r="G951" t="s">
        <v>2840</v>
      </c>
      <c r="H951" t="s">
        <v>19</v>
      </c>
      <c r="I951" t="s">
        <v>296</v>
      </c>
      <c r="J951" t="s">
        <v>2841</v>
      </c>
      <c r="K951">
        <v>951</v>
      </c>
      <c r="L951">
        <v>30</v>
      </c>
      <c r="M951">
        <v>22</v>
      </c>
      <c r="N951">
        <v>22</v>
      </c>
      <c r="O951">
        <v>16</v>
      </c>
      <c r="P951">
        <v>16</v>
      </c>
      <c r="Q951">
        <v>16</v>
      </c>
    </row>
    <row r="952" spans="1:17">
      <c r="A952">
        <f t="shared" si="14"/>
        <v>947</v>
      </c>
      <c r="B952">
        <v>52</v>
      </c>
      <c r="C952" t="s">
        <v>1951</v>
      </c>
      <c r="D952" t="s">
        <v>167</v>
      </c>
      <c r="E952" t="s">
        <v>647</v>
      </c>
      <c r="F952" t="s">
        <v>2842</v>
      </c>
      <c r="G952" t="s">
        <v>2843</v>
      </c>
      <c r="H952" t="s">
        <v>19</v>
      </c>
      <c r="I952" t="s">
        <v>296</v>
      </c>
      <c r="J952" t="s">
        <v>2844</v>
      </c>
      <c r="K952">
        <v>952</v>
      </c>
      <c r="L952">
        <v>37</v>
      </c>
      <c r="M952">
        <v>22</v>
      </c>
      <c r="N952">
        <v>22</v>
      </c>
      <c r="O952">
        <v>16</v>
      </c>
      <c r="P952">
        <v>16</v>
      </c>
      <c r="Q952">
        <v>16</v>
      </c>
    </row>
    <row r="953" spans="1:17">
      <c r="A953">
        <f t="shared" si="14"/>
        <v>948</v>
      </c>
      <c r="B953">
        <v>52</v>
      </c>
      <c r="C953" t="s">
        <v>1951</v>
      </c>
      <c r="D953" t="s">
        <v>167</v>
      </c>
      <c r="E953" t="s">
        <v>647</v>
      </c>
      <c r="F953" t="s">
        <v>2845</v>
      </c>
      <c r="G953" t="s">
        <v>2846</v>
      </c>
      <c r="H953" t="s">
        <v>19</v>
      </c>
      <c r="I953" t="s">
        <v>296</v>
      </c>
      <c r="J953" t="s">
        <v>2847</v>
      </c>
      <c r="K953">
        <v>953</v>
      </c>
      <c r="L953">
        <v>32</v>
      </c>
      <c r="M953">
        <v>22</v>
      </c>
      <c r="N953">
        <v>22</v>
      </c>
      <c r="O953">
        <v>16</v>
      </c>
      <c r="P953">
        <v>16</v>
      </c>
      <c r="Q953">
        <v>16</v>
      </c>
    </row>
    <row r="954" spans="1:17">
      <c r="A954">
        <f t="shared" si="14"/>
        <v>949</v>
      </c>
      <c r="B954">
        <v>52</v>
      </c>
      <c r="C954" t="s">
        <v>1951</v>
      </c>
      <c r="D954" t="s">
        <v>167</v>
      </c>
      <c r="E954" t="s">
        <v>647</v>
      </c>
      <c r="F954" t="s">
        <v>2848</v>
      </c>
      <c r="G954" t="s">
        <v>2849</v>
      </c>
      <c r="H954" t="s">
        <v>19</v>
      </c>
      <c r="J954" t="s">
        <v>2850</v>
      </c>
      <c r="K954">
        <v>954</v>
      </c>
      <c r="L954">
        <v>30</v>
      </c>
      <c r="M954">
        <v>22</v>
      </c>
      <c r="N954">
        <v>22</v>
      </c>
      <c r="O954">
        <v>16</v>
      </c>
      <c r="P954">
        <v>16</v>
      </c>
      <c r="Q954">
        <v>16</v>
      </c>
    </row>
    <row r="955" spans="1:17">
      <c r="A955">
        <f t="shared" si="14"/>
        <v>950</v>
      </c>
      <c r="B955">
        <v>52</v>
      </c>
      <c r="C955" t="s">
        <v>1951</v>
      </c>
      <c r="D955" t="s">
        <v>167</v>
      </c>
      <c r="E955" t="s">
        <v>647</v>
      </c>
      <c r="F955" t="s">
        <v>2851</v>
      </c>
      <c r="G955" t="s">
        <v>2852</v>
      </c>
      <c r="H955" t="s">
        <v>19</v>
      </c>
      <c r="I955" t="s">
        <v>296</v>
      </c>
      <c r="J955" t="s">
        <v>2853</v>
      </c>
      <c r="K955">
        <v>955</v>
      </c>
      <c r="L955">
        <v>29</v>
      </c>
      <c r="M955">
        <v>22</v>
      </c>
      <c r="N955">
        <v>22</v>
      </c>
      <c r="O955">
        <v>16</v>
      </c>
      <c r="P955">
        <v>16</v>
      </c>
      <c r="Q955">
        <v>16</v>
      </c>
    </row>
    <row r="956" spans="1:17">
      <c r="A956">
        <f t="shared" si="14"/>
        <v>951</v>
      </c>
      <c r="B956">
        <v>52</v>
      </c>
      <c r="C956" t="s">
        <v>1951</v>
      </c>
      <c r="D956" t="s">
        <v>167</v>
      </c>
      <c r="E956" t="s">
        <v>647</v>
      </c>
      <c r="F956" t="s">
        <v>2854</v>
      </c>
      <c r="G956" t="s">
        <v>2855</v>
      </c>
      <c r="H956" t="s">
        <v>19</v>
      </c>
      <c r="I956" t="s">
        <v>296</v>
      </c>
      <c r="J956" t="s">
        <v>2856</v>
      </c>
      <c r="K956">
        <v>956</v>
      </c>
      <c r="L956">
        <v>32</v>
      </c>
      <c r="M956">
        <v>27</v>
      </c>
      <c r="N956">
        <v>27</v>
      </c>
      <c r="O956">
        <v>21</v>
      </c>
      <c r="P956">
        <v>21</v>
      </c>
      <c r="Q956">
        <v>16</v>
      </c>
    </row>
    <row r="957" spans="1:17">
      <c r="A957">
        <f t="shared" si="14"/>
        <v>952</v>
      </c>
      <c r="B957">
        <v>52</v>
      </c>
      <c r="C957" t="s">
        <v>1951</v>
      </c>
      <c r="D957" t="s">
        <v>167</v>
      </c>
      <c r="E957" t="s">
        <v>647</v>
      </c>
      <c r="F957" t="s">
        <v>2857</v>
      </c>
      <c r="G957" t="s">
        <v>2858</v>
      </c>
      <c r="H957" t="s">
        <v>19</v>
      </c>
      <c r="J957" t="s">
        <v>2859</v>
      </c>
      <c r="K957">
        <v>957</v>
      </c>
      <c r="L957">
        <v>27</v>
      </c>
      <c r="M957">
        <v>16</v>
      </c>
      <c r="N957">
        <v>16</v>
      </c>
      <c r="O957">
        <v>16</v>
      </c>
      <c r="P957">
        <v>16</v>
      </c>
      <c r="Q957">
        <v>16</v>
      </c>
    </row>
    <row r="958" spans="1:17">
      <c r="A958">
        <f t="shared" si="14"/>
        <v>953</v>
      </c>
      <c r="B958">
        <v>52</v>
      </c>
      <c r="C958" t="s">
        <v>1951</v>
      </c>
      <c r="D958" t="s">
        <v>167</v>
      </c>
      <c r="E958" t="s">
        <v>647</v>
      </c>
      <c r="F958" t="s">
        <v>2860</v>
      </c>
      <c r="G958" t="s">
        <v>2861</v>
      </c>
      <c r="H958" t="s">
        <v>19</v>
      </c>
      <c r="I958" t="s">
        <v>296</v>
      </c>
      <c r="J958" t="s">
        <v>2862</v>
      </c>
      <c r="K958">
        <v>958</v>
      </c>
      <c r="L958">
        <v>27</v>
      </c>
      <c r="M958">
        <v>16</v>
      </c>
      <c r="N958">
        <v>16</v>
      </c>
      <c r="O958">
        <v>16</v>
      </c>
      <c r="P958">
        <v>16</v>
      </c>
      <c r="Q958">
        <v>16</v>
      </c>
    </row>
    <row r="959" spans="1:17">
      <c r="A959">
        <f t="shared" si="14"/>
        <v>954</v>
      </c>
      <c r="B959">
        <v>52</v>
      </c>
      <c r="C959" t="s">
        <v>1951</v>
      </c>
      <c r="D959" t="s">
        <v>167</v>
      </c>
      <c r="E959" t="s">
        <v>647</v>
      </c>
      <c r="F959" t="s">
        <v>2863</v>
      </c>
      <c r="G959" t="s">
        <v>2864</v>
      </c>
      <c r="H959" t="s">
        <v>19</v>
      </c>
      <c r="J959" t="s">
        <v>1339</v>
      </c>
      <c r="K959">
        <v>959</v>
      </c>
      <c r="L959">
        <v>26</v>
      </c>
      <c r="M959">
        <v>16</v>
      </c>
      <c r="N959">
        <v>16</v>
      </c>
      <c r="O959">
        <v>16</v>
      </c>
      <c r="P959">
        <v>16</v>
      </c>
      <c r="Q959">
        <v>16</v>
      </c>
    </row>
    <row r="960" spans="1:17">
      <c r="A960">
        <f t="shared" si="14"/>
        <v>955</v>
      </c>
      <c r="B960">
        <v>52</v>
      </c>
      <c r="C960" t="s">
        <v>1951</v>
      </c>
      <c r="D960" t="s">
        <v>167</v>
      </c>
      <c r="E960" t="s">
        <v>647</v>
      </c>
      <c r="F960" t="s">
        <v>2865</v>
      </c>
      <c r="G960" t="s">
        <v>2866</v>
      </c>
      <c r="H960" t="s">
        <v>20</v>
      </c>
      <c r="K960">
        <v>960</v>
      </c>
    </row>
    <row r="961" spans="1:11">
      <c r="A961">
        <f t="shared" si="14"/>
        <v>956</v>
      </c>
      <c r="B961">
        <v>52</v>
      </c>
      <c r="C961" t="s">
        <v>1951</v>
      </c>
      <c r="D961" t="s">
        <v>167</v>
      </c>
      <c r="E961" t="s">
        <v>647</v>
      </c>
      <c r="F961" t="s">
        <v>2867</v>
      </c>
      <c r="G961" t="s">
        <v>2868</v>
      </c>
      <c r="H961" t="s">
        <v>20</v>
      </c>
      <c r="K961">
        <v>961</v>
      </c>
    </row>
    <row r="962" spans="1:11">
      <c r="A962">
        <f t="shared" si="14"/>
        <v>957</v>
      </c>
      <c r="B962">
        <v>52</v>
      </c>
      <c r="C962" t="s">
        <v>1951</v>
      </c>
      <c r="D962" t="s">
        <v>167</v>
      </c>
      <c r="E962" t="s">
        <v>647</v>
      </c>
      <c r="F962" t="s">
        <v>2869</v>
      </c>
      <c r="G962" t="s">
        <v>2870</v>
      </c>
      <c r="H962" t="s">
        <v>20</v>
      </c>
      <c r="K962">
        <v>962</v>
      </c>
    </row>
    <row r="963" spans="1:11">
      <c r="A963">
        <f t="shared" si="14"/>
        <v>958</v>
      </c>
      <c r="B963">
        <v>52</v>
      </c>
      <c r="C963" t="s">
        <v>1951</v>
      </c>
      <c r="D963" t="s">
        <v>167</v>
      </c>
      <c r="E963" t="s">
        <v>647</v>
      </c>
      <c r="F963" t="s">
        <v>2871</v>
      </c>
      <c r="G963" t="s">
        <v>2872</v>
      </c>
      <c r="H963" t="s">
        <v>20</v>
      </c>
      <c r="K963">
        <v>963</v>
      </c>
    </row>
    <row r="964" spans="1:11">
      <c r="A964">
        <f t="shared" si="14"/>
        <v>959</v>
      </c>
      <c r="B964">
        <v>52</v>
      </c>
      <c r="C964" t="s">
        <v>1951</v>
      </c>
      <c r="D964" t="s">
        <v>167</v>
      </c>
      <c r="E964" t="s">
        <v>647</v>
      </c>
      <c r="F964" t="s">
        <v>2873</v>
      </c>
      <c r="G964" t="s">
        <v>2874</v>
      </c>
      <c r="H964" t="s">
        <v>20</v>
      </c>
      <c r="K964">
        <v>964</v>
      </c>
    </row>
    <row r="965" spans="1:11">
      <c r="A965">
        <f t="shared" si="14"/>
        <v>960</v>
      </c>
      <c r="B965">
        <v>52</v>
      </c>
      <c r="C965" t="s">
        <v>1951</v>
      </c>
      <c r="D965" t="s">
        <v>167</v>
      </c>
      <c r="E965" t="s">
        <v>647</v>
      </c>
      <c r="F965" t="s">
        <v>2875</v>
      </c>
      <c r="G965" t="s">
        <v>2876</v>
      </c>
      <c r="H965" t="s">
        <v>20</v>
      </c>
      <c r="K965">
        <v>965</v>
      </c>
    </row>
    <row r="966" spans="1:11">
      <c r="A966">
        <f t="shared" si="14"/>
        <v>961</v>
      </c>
      <c r="B966">
        <v>52</v>
      </c>
      <c r="C966" t="s">
        <v>1951</v>
      </c>
      <c r="D966" t="s">
        <v>167</v>
      </c>
      <c r="E966" t="s">
        <v>647</v>
      </c>
      <c r="F966" t="s">
        <v>2877</v>
      </c>
      <c r="G966" t="s">
        <v>2878</v>
      </c>
      <c r="H966" t="s">
        <v>20</v>
      </c>
      <c r="K966">
        <v>966</v>
      </c>
    </row>
    <row r="967" spans="1:11">
      <c r="A967">
        <f t="shared" si="14"/>
        <v>962</v>
      </c>
      <c r="B967">
        <v>52</v>
      </c>
      <c r="C967" t="s">
        <v>1951</v>
      </c>
      <c r="D967" t="s">
        <v>167</v>
      </c>
      <c r="E967" t="s">
        <v>647</v>
      </c>
      <c r="F967" t="s">
        <v>2879</v>
      </c>
      <c r="G967" t="s">
        <v>2880</v>
      </c>
      <c r="H967" t="s">
        <v>20</v>
      </c>
      <c r="K967">
        <v>967</v>
      </c>
    </row>
    <row r="968" spans="1:11">
      <c r="A968">
        <f t="shared" si="14"/>
        <v>963</v>
      </c>
      <c r="B968">
        <v>52</v>
      </c>
      <c r="C968" t="s">
        <v>1951</v>
      </c>
      <c r="D968" t="s">
        <v>167</v>
      </c>
      <c r="E968" t="s">
        <v>647</v>
      </c>
      <c r="F968" t="s">
        <v>2881</v>
      </c>
      <c r="G968" t="s">
        <v>2882</v>
      </c>
      <c r="H968" t="s">
        <v>20</v>
      </c>
      <c r="K968">
        <v>968</v>
      </c>
    </row>
    <row r="969" spans="1:11">
      <c r="A969">
        <f t="shared" ref="A969:A1032" si="15">A968+1</f>
        <v>964</v>
      </c>
      <c r="B969">
        <v>52</v>
      </c>
      <c r="C969" t="s">
        <v>1951</v>
      </c>
      <c r="D969" t="s">
        <v>167</v>
      </c>
      <c r="E969" t="s">
        <v>647</v>
      </c>
      <c r="F969" t="s">
        <v>839</v>
      </c>
      <c r="G969" t="s">
        <v>2883</v>
      </c>
      <c r="H969" t="s">
        <v>20</v>
      </c>
      <c r="K969">
        <v>969</v>
      </c>
    </row>
    <row r="970" spans="1:11">
      <c r="A970">
        <f t="shared" si="15"/>
        <v>965</v>
      </c>
      <c r="B970">
        <v>52</v>
      </c>
      <c r="C970" t="s">
        <v>1951</v>
      </c>
      <c r="D970" t="s">
        <v>167</v>
      </c>
      <c r="E970" t="s">
        <v>647</v>
      </c>
      <c r="F970" t="s">
        <v>2884</v>
      </c>
      <c r="G970" t="s">
        <v>2885</v>
      </c>
      <c r="H970" t="s">
        <v>20</v>
      </c>
      <c r="K970">
        <v>970</v>
      </c>
    </row>
    <row r="971" spans="1:11">
      <c r="A971">
        <f t="shared" si="15"/>
        <v>966</v>
      </c>
      <c r="B971">
        <v>52</v>
      </c>
      <c r="C971" t="s">
        <v>1951</v>
      </c>
      <c r="D971" t="s">
        <v>167</v>
      </c>
      <c r="E971" t="s">
        <v>647</v>
      </c>
      <c r="F971" t="s">
        <v>2886</v>
      </c>
      <c r="G971" t="s">
        <v>2887</v>
      </c>
      <c r="H971" t="s">
        <v>20</v>
      </c>
      <c r="K971">
        <v>971</v>
      </c>
    </row>
    <row r="972" spans="1:11">
      <c r="A972">
        <f t="shared" si="15"/>
        <v>967</v>
      </c>
      <c r="B972">
        <v>52</v>
      </c>
      <c r="C972" t="s">
        <v>1951</v>
      </c>
      <c r="D972" t="s">
        <v>167</v>
      </c>
      <c r="E972" t="s">
        <v>647</v>
      </c>
      <c r="F972" t="s">
        <v>2888</v>
      </c>
      <c r="G972" t="s">
        <v>2889</v>
      </c>
      <c r="H972" t="s">
        <v>20</v>
      </c>
      <c r="K972">
        <v>972</v>
      </c>
    </row>
    <row r="973" spans="1:11">
      <c r="A973">
        <f t="shared" si="15"/>
        <v>968</v>
      </c>
      <c r="B973">
        <v>52</v>
      </c>
      <c r="C973" t="s">
        <v>1951</v>
      </c>
      <c r="D973" t="s">
        <v>167</v>
      </c>
      <c r="E973" t="s">
        <v>647</v>
      </c>
      <c r="F973" t="s">
        <v>2890</v>
      </c>
      <c r="G973" t="s">
        <v>2891</v>
      </c>
      <c r="H973" t="s">
        <v>20</v>
      </c>
      <c r="K973">
        <v>973</v>
      </c>
    </row>
    <row r="974" spans="1:11">
      <c r="A974">
        <f t="shared" si="15"/>
        <v>969</v>
      </c>
      <c r="B974">
        <v>52</v>
      </c>
      <c r="C974" t="s">
        <v>1951</v>
      </c>
      <c r="D974" t="s">
        <v>167</v>
      </c>
      <c r="E974" t="s">
        <v>647</v>
      </c>
      <c r="F974" t="s">
        <v>2892</v>
      </c>
      <c r="G974" t="s">
        <v>2893</v>
      </c>
      <c r="H974" t="s">
        <v>20</v>
      </c>
      <c r="K974">
        <v>974</v>
      </c>
    </row>
    <row r="975" spans="1:11">
      <c r="A975">
        <f t="shared" si="15"/>
        <v>970</v>
      </c>
      <c r="B975">
        <v>52</v>
      </c>
      <c r="C975" t="s">
        <v>1951</v>
      </c>
      <c r="D975" t="s">
        <v>167</v>
      </c>
      <c r="E975" t="s">
        <v>647</v>
      </c>
      <c r="F975" t="s">
        <v>2894</v>
      </c>
      <c r="G975" t="s">
        <v>2895</v>
      </c>
      <c r="H975" t="s">
        <v>20</v>
      </c>
      <c r="K975">
        <v>975</v>
      </c>
    </row>
    <row r="976" spans="1:11">
      <c r="A976">
        <f t="shared" si="15"/>
        <v>971</v>
      </c>
      <c r="B976">
        <v>52</v>
      </c>
      <c r="C976" t="s">
        <v>1951</v>
      </c>
      <c r="D976" t="s">
        <v>167</v>
      </c>
      <c r="E976" t="s">
        <v>647</v>
      </c>
      <c r="F976" t="s">
        <v>2896</v>
      </c>
      <c r="G976" t="s">
        <v>2897</v>
      </c>
      <c r="H976" t="s">
        <v>20</v>
      </c>
      <c r="K976">
        <v>976</v>
      </c>
    </row>
    <row r="977" spans="1:17">
      <c r="A977">
        <f t="shared" si="15"/>
        <v>972</v>
      </c>
      <c r="B977">
        <v>52</v>
      </c>
      <c r="C977" t="s">
        <v>1951</v>
      </c>
      <c r="D977" t="s">
        <v>167</v>
      </c>
      <c r="E977" t="s">
        <v>647</v>
      </c>
      <c r="F977" t="s">
        <v>2898</v>
      </c>
      <c r="G977" t="s">
        <v>2899</v>
      </c>
      <c r="H977" t="s">
        <v>20</v>
      </c>
      <c r="K977">
        <v>977</v>
      </c>
    </row>
    <row r="978" spans="1:17">
      <c r="A978">
        <f t="shared" si="15"/>
        <v>973</v>
      </c>
      <c r="B978">
        <v>52</v>
      </c>
      <c r="C978" t="s">
        <v>1951</v>
      </c>
      <c r="D978" t="s">
        <v>167</v>
      </c>
      <c r="E978" t="s">
        <v>647</v>
      </c>
      <c r="F978" t="s">
        <v>2900</v>
      </c>
      <c r="G978" t="s">
        <v>2901</v>
      </c>
      <c r="H978" t="s">
        <v>20</v>
      </c>
      <c r="K978">
        <v>978</v>
      </c>
    </row>
    <row r="979" spans="1:17">
      <c r="A979">
        <f t="shared" si="15"/>
        <v>974</v>
      </c>
      <c r="B979">
        <v>52</v>
      </c>
      <c r="C979" t="s">
        <v>1951</v>
      </c>
      <c r="D979" t="s">
        <v>167</v>
      </c>
      <c r="E979" t="s">
        <v>647</v>
      </c>
      <c r="F979" t="s">
        <v>2902</v>
      </c>
      <c r="G979" t="s">
        <v>2903</v>
      </c>
      <c r="H979" t="s">
        <v>20</v>
      </c>
      <c r="K979">
        <v>979</v>
      </c>
    </row>
    <row r="980" spans="1:17">
      <c r="A980">
        <f t="shared" si="15"/>
        <v>975</v>
      </c>
      <c r="B980">
        <v>52</v>
      </c>
      <c r="C980" t="s">
        <v>1951</v>
      </c>
      <c r="D980" t="s">
        <v>167</v>
      </c>
      <c r="E980" t="s">
        <v>647</v>
      </c>
      <c r="F980" t="s">
        <v>2904</v>
      </c>
      <c r="G980" t="s">
        <v>2905</v>
      </c>
      <c r="H980" t="s">
        <v>20</v>
      </c>
      <c r="K980">
        <v>980</v>
      </c>
    </row>
    <row r="981" spans="1:17">
      <c r="A981">
        <f t="shared" si="15"/>
        <v>976</v>
      </c>
      <c r="B981">
        <v>52</v>
      </c>
      <c r="C981" t="s">
        <v>1951</v>
      </c>
      <c r="D981" t="s">
        <v>167</v>
      </c>
      <c r="E981" t="s">
        <v>647</v>
      </c>
      <c r="F981" t="s">
        <v>2906</v>
      </c>
      <c r="G981" t="s">
        <v>2907</v>
      </c>
      <c r="H981" t="s">
        <v>20</v>
      </c>
      <c r="K981">
        <v>981</v>
      </c>
    </row>
    <row r="982" spans="1:17">
      <c r="A982">
        <f t="shared" si="15"/>
        <v>977</v>
      </c>
      <c r="B982">
        <v>53</v>
      </c>
      <c r="C982" t="s">
        <v>969</v>
      </c>
      <c r="D982" t="s">
        <v>191</v>
      </c>
      <c r="E982" t="s">
        <v>650</v>
      </c>
      <c r="F982" t="s">
        <v>2908</v>
      </c>
      <c r="G982" t="s">
        <v>2909</v>
      </c>
      <c r="H982" t="s">
        <v>20</v>
      </c>
      <c r="K982">
        <v>982</v>
      </c>
    </row>
    <row r="983" spans="1:17">
      <c r="A983">
        <f t="shared" si="15"/>
        <v>978</v>
      </c>
      <c r="B983">
        <v>53</v>
      </c>
      <c r="C983" t="s">
        <v>969</v>
      </c>
      <c r="D983" t="s">
        <v>191</v>
      </c>
      <c r="E983" t="s">
        <v>650</v>
      </c>
      <c r="F983" t="s">
        <v>2910</v>
      </c>
      <c r="G983" t="s">
        <v>2911</v>
      </c>
      <c r="H983" t="s">
        <v>20</v>
      </c>
      <c r="K983">
        <v>983</v>
      </c>
    </row>
    <row r="984" spans="1:17">
      <c r="A984">
        <f t="shared" si="15"/>
        <v>979</v>
      </c>
      <c r="B984">
        <v>53</v>
      </c>
      <c r="C984" t="s">
        <v>969</v>
      </c>
      <c r="D984" t="s">
        <v>191</v>
      </c>
      <c r="E984" t="s">
        <v>650</v>
      </c>
      <c r="F984" t="s">
        <v>2912</v>
      </c>
      <c r="G984" t="s">
        <v>2913</v>
      </c>
      <c r="H984" t="s">
        <v>20</v>
      </c>
      <c r="K984">
        <v>984</v>
      </c>
    </row>
    <row r="985" spans="1:17">
      <c r="A985">
        <f t="shared" si="15"/>
        <v>980</v>
      </c>
      <c r="B985">
        <v>53</v>
      </c>
      <c r="C985" t="s">
        <v>969</v>
      </c>
      <c r="D985" t="s">
        <v>191</v>
      </c>
      <c r="E985" t="s">
        <v>650</v>
      </c>
      <c r="F985" t="s">
        <v>2914</v>
      </c>
      <c r="G985" t="s">
        <v>2915</v>
      </c>
      <c r="H985" t="s">
        <v>20</v>
      </c>
      <c r="K985">
        <v>985</v>
      </c>
    </row>
    <row r="986" spans="1:17">
      <c r="A986">
        <f t="shared" si="15"/>
        <v>981</v>
      </c>
      <c r="B986">
        <v>53</v>
      </c>
      <c r="C986" t="s">
        <v>969</v>
      </c>
      <c r="D986" t="s">
        <v>191</v>
      </c>
      <c r="E986" t="s">
        <v>650</v>
      </c>
      <c r="F986" t="s">
        <v>2916</v>
      </c>
      <c r="G986" t="s">
        <v>2917</v>
      </c>
      <c r="H986" t="s">
        <v>19</v>
      </c>
      <c r="I986" t="s">
        <v>296</v>
      </c>
      <c r="J986" t="s">
        <v>2918</v>
      </c>
      <c r="K986">
        <v>986</v>
      </c>
      <c r="L986">
        <v>32</v>
      </c>
      <c r="M986">
        <v>16</v>
      </c>
      <c r="N986">
        <v>16</v>
      </c>
      <c r="O986">
        <v>16</v>
      </c>
      <c r="P986">
        <v>16</v>
      </c>
      <c r="Q986">
        <v>16</v>
      </c>
    </row>
    <row r="987" spans="1:17">
      <c r="A987">
        <f t="shared" si="15"/>
        <v>982</v>
      </c>
      <c r="B987">
        <v>53</v>
      </c>
      <c r="C987" t="s">
        <v>969</v>
      </c>
      <c r="D987" t="s">
        <v>191</v>
      </c>
      <c r="E987" t="s">
        <v>650</v>
      </c>
      <c r="F987" t="s">
        <v>2919</v>
      </c>
      <c r="G987" t="s">
        <v>2920</v>
      </c>
      <c r="H987" t="s">
        <v>20</v>
      </c>
      <c r="K987">
        <v>987</v>
      </c>
    </row>
    <row r="988" spans="1:17">
      <c r="A988">
        <f t="shared" si="15"/>
        <v>983</v>
      </c>
      <c r="B988">
        <v>53</v>
      </c>
      <c r="C988" t="s">
        <v>969</v>
      </c>
      <c r="D988" t="s">
        <v>191</v>
      </c>
      <c r="E988" t="s">
        <v>650</v>
      </c>
      <c r="F988" t="s">
        <v>2921</v>
      </c>
      <c r="G988" t="s">
        <v>2922</v>
      </c>
      <c r="H988" t="s">
        <v>20</v>
      </c>
      <c r="K988">
        <v>988</v>
      </c>
    </row>
    <row r="989" spans="1:17">
      <c r="A989">
        <f t="shared" si="15"/>
        <v>984</v>
      </c>
      <c r="B989">
        <v>53</v>
      </c>
      <c r="C989" t="s">
        <v>969</v>
      </c>
      <c r="D989" t="s">
        <v>191</v>
      </c>
      <c r="E989" t="s">
        <v>650</v>
      </c>
      <c r="F989" t="s">
        <v>2923</v>
      </c>
      <c r="G989" t="s">
        <v>2924</v>
      </c>
      <c r="H989" t="s">
        <v>20</v>
      </c>
      <c r="K989">
        <v>989</v>
      </c>
    </row>
    <row r="990" spans="1:17">
      <c r="A990">
        <f t="shared" si="15"/>
        <v>985</v>
      </c>
      <c r="B990">
        <v>53</v>
      </c>
      <c r="C990" t="s">
        <v>969</v>
      </c>
      <c r="D990" t="s">
        <v>191</v>
      </c>
      <c r="E990" t="s">
        <v>650</v>
      </c>
      <c r="F990" t="s">
        <v>2925</v>
      </c>
      <c r="G990" t="s">
        <v>2926</v>
      </c>
      <c r="H990" t="s">
        <v>20</v>
      </c>
      <c r="K990">
        <v>990</v>
      </c>
    </row>
    <row r="991" spans="1:17">
      <c r="A991">
        <f t="shared" si="15"/>
        <v>986</v>
      </c>
      <c r="B991">
        <v>53</v>
      </c>
      <c r="C991" t="s">
        <v>969</v>
      </c>
      <c r="D991" t="s">
        <v>191</v>
      </c>
      <c r="E991" t="s">
        <v>650</v>
      </c>
      <c r="F991" t="s">
        <v>2927</v>
      </c>
      <c r="G991" t="s">
        <v>2928</v>
      </c>
      <c r="H991" t="s">
        <v>20</v>
      </c>
      <c r="K991">
        <v>991</v>
      </c>
    </row>
    <row r="992" spans="1:17">
      <c r="A992">
        <f t="shared" si="15"/>
        <v>987</v>
      </c>
      <c r="B992">
        <v>53</v>
      </c>
      <c r="C992" t="s">
        <v>969</v>
      </c>
      <c r="D992" t="s">
        <v>191</v>
      </c>
      <c r="E992" t="s">
        <v>650</v>
      </c>
      <c r="F992" t="s">
        <v>2929</v>
      </c>
      <c r="G992" t="s">
        <v>2930</v>
      </c>
      <c r="H992" t="s">
        <v>20</v>
      </c>
      <c r="K992">
        <v>992</v>
      </c>
    </row>
    <row r="993" spans="1:17">
      <c r="A993">
        <f t="shared" si="15"/>
        <v>988</v>
      </c>
      <c r="B993">
        <v>53</v>
      </c>
      <c r="C993" t="s">
        <v>969</v>
      </c>
      <c r="D993" t="s">
        <v>191</v>
      </c>
      <c r="E993" t="s">
        <v>650</v>
      </c>
      <c r="F993" t="s">
        <v>2931</v>
      </c>
      <c r="G993" t="s">
        <v>2932</v>
      </c>
      <c r="H993" t="s">
        <v>20</v>
      </c>
      <c r="K993">
        <v>993</v>
      </c>
    </row>
    <row r="994" spans="1:17">
      <c r="A994">
        <f t="shared" si="15"/>
        <v>989</v>
      </c>
      <c r="B994">
        <v>53</v>
      </c>
      <c r="C994" t="s">
        <v>969</v>
      </c>
      <c r="D994" t="s">
        <v>191</v>
      </c>
      <c r="E994" t="s">
        <v>650</v>
      </c>
      <c r="F994" t="s">
        <v>2933</v>
      </c>
      <c r="G994" t="s">
        <v>2934</v>
      </c>
      <c r="H994" t="s">
        <v>20</v>
      </c>
      <c r="K994">
        <v>994</v>
      </c>
    </row>
    <row r="995" spans="1:17">
      <c r="A995">
        <f t="shared" si="15"/>
        <v>990</v>
      </c>
      <c r="B995">
        <v>53</v>
      </c>
      <c r="C995" t="s">
        <v>969</v>
      </c>
      <c r="D995" t="s">
        <v>191</v>
      </c>
      <c r="E995" t="s">
        <v>650</v>
      </c>
      <c r="F995" t="s">
        <v>2935</v>
      </c>
      <c r="G995" t="s">
        <v>2936</v>
      </c>
      <c r="H995" t="s">
        <v>20</v>
      </c>
      <c r="K995">
        <v>995</v>
      </c>
    </row>
    <row r="996" spans="1:17">
      <c r="A996">
        <f t="shared" si="15"/>
        <v>991</v>
      </c>
      <c r="B996">
        <v>53</v>
      </c>
      <c r="C996" t="s">
        <v>969</v>
      </c>
      <c r="D996" t="s">
        <v>191</v>
      </c>
      <c r="E996" t="s">
        <v>650</v>
      </c>
      <c r="F996" t="s">
        <v>2937</v>
      </c>
      <c r="G996" t="s">
        <v>2938</v>
      </c>
      <c r="H996" t="s">
        <v>20</v>
      </c>
      <c r="K996">
        <v>996</v>
      </c>
    </row>
    <row r="997" spans="1:17">
      <c r="A997">
        <f t="shared" si="15"/>
        <v>992</v>
      </c>
      <c r="B997">
        <v>53</v>
      </c>
      <c r="C997" t="s">
        <v>969</v>
      </c>
      <c r="D997" t="s">
        <v>191</v>
      </c>
      <c r="E997" t="s">
        <v>650</v>
      </c>
      <c r="F997" t="s">
        <v>2939</v>
      </c>
      <c r="G997" t="s">
        <v>2940</v>
      </c>
      <c r="H997" t="s">
        <v>20</v>
      </c>
      <c r="K997">
        <v>997</v>
      </c>
    </row>
    <row r="998" spans="1:17">
      <c r="A998">
        <f t="shared" si="15"/>
        <v>993</v>
      </c>
      <c r="B998">
        <v>53</v>
      </c>
      <c r="C998" t="s">
        <v>969</v>
      </c>
      <c r="D998" t="s">
        <v>191</v>
      </c>
      <c r="E998" t="s">
        <v>650</v>
      </c>
      <c r="F998" t="s">
        <v>2941</v>
      </c>
      <c r="G998" t="s">
        <v>2942</v>
      </c>
      <c r="H998" t="s">
        <v>20</v>
      </c>
      <c r="K998">
        <v>998</v>
      </c>
    </row>
    <row r="999" spans="1:17">
      <c r="A999">
        <f t="shared" si="15"/>
        <v>994</v>
      </c>
      <c r="B999">
        <v>53</v>
      </c>
      <c r="C999" t="s">
        <v>969</v>
      </c>
      <c r="D999" t="s">
        <v>191</v>
      </c>
      <c r="E999" t="s">
        <v>650</v>
      </c>
      <c r="F999" t="s">
        <v>2943</v>
      </c>
      <c r="G999" t="s">
        <v>2944</v>
      </c>
      <c r="H999" t="s">
        <v>20</v>
      </c>
      <c r="K999">
        <v>999</v>
      </c>
    </row>
    <row r="1000" spans="1:17">
      <c r="A1000">
        <f t="shared" si="15"/>
        <v>995</v>
      </c>
      <c r="B1000">
        <v>53</v>
      </c>
      <c r="C1000" t="s">
        <v>969</v>
      </c>
      <c r="D1000" t="s">
        <v>191</v>
      </c>
      <c r="E1000" t="s">
        <v>650</v>
      </c>
      <c r="F1000" t="s">
        <v>2945</v>
      </c>
      <c r="G1000" t="s">
        <v>2946</v>
      </c>
      <c r="H1000" t="s">
        <v>20</v>
      </c>
      <c r="K1000">
        <v>1000</v>
      </c>
    </row>
    <row r="1001" spans="1:17">
      <c r="A1001">
        <f t="shared" si="15"/>
        <v>996</v>
      </c>
      <c r="B1001">
        <v>53</v>
      </c>
      <c r="C1001" t="s">
        <v>969</v>
      </c>
      <c r="D1001" t="s">
        <v>191</v>
      </c>
      <c r="E1001" t="s">
        <v>650</v>
      </c>
      <c r="F1001" t="s">
        <v>2947</v>
      </c>
      <c r="G1001" t="s">
        <v>2948</v>
      </c>
      <c r="H1001" t="s">
        <v>20</v>
      </c>
      <c r="K1001">
        <v>1001</v>
      </c>
    </row>
    <row r="1002" spans="1:17">
      <c r="A1002">
        <f t="shared" si="15"/>
        <v>997</v>
      </c>
      <c r="B1002">
        <v>53</v>
      </c>
      <c r="C1002" t="s">
        <v>969</v>
      </c>
      <c r="D1002" t="s">
        <v>191</v>
      </c>
      <c r="E1002" t="s">
        <v>650</v>
      </c>
      <c r="F1002" t="s">
        <v>2949</v>
      </c>
      <c r="G1002" t="s">
        <v>2950</v>
      </c>
      <c r="H1002" t="s">
        <v>20</v>
      </c>
      <c r="K1002">
        <v>1002</v>
      </c>
    </row>
    <row r="1003" spans="1:17">
      <c r="A1003">
        <f t="shared" si="15"/>
        <v>998</v>
      </c>
      <c r="B1003">
        <v>53</v>
      </c>
      <c r="C1003" t="s">
        <v>969</v>
      </c>
      <c r="D1003" t="s">
        <v>191</v>
      </c>
      <c r="E1003" t="s">
        <v>650</v>
      </c>
      <c r="F1003" t="s">
        <v>2951</v>
      </c>
      <c r="G1003" t="s">
        <v>2952</v>
      </c>
      <c r="H1003" t="s">
        <v>20</v>
      </c>
      <c r="K1003">
        <v>1003</v>
      </c>
    </row>
    <row r="1004" spans="1:17">
      <c r="A1004">
        <f t="shared" si="15"/>
        <v>999</v>
      </c>
      <c r="B1004">
        <v>54</v>
      </c>
      <c r="C1004" t="s">
        <v>752</v>
      </c>
      <c r="D1004" t="s">
        <v>237</v>
      </c>
      <c r="E1004" t="s">
        <v>653</v>
      </c>
      <c r="F1004" t="s">
        <v>2953</v>
      </c>
      <c r="G1004" t="s">
        <v>2954</v>
      </c>
      <c r="H1004" t="s">
        <v>20</v>
      </c>
      <c r="K1004">
        <v>1004</v>
      </c>
    </row>
    <row r="1005" spans="1:17">
      <c r="A1005">
        <f t="shared" si="15"/>
        <v>1000</v>
      </c>
      <c r="B1005">
        <v>54</v>
      </c>
      <c r="C1005" t="s">
        <v>752</v>
      </c>
      <c r="D1005" t="s">
        <v>237</v>
      </c>
      <c r="E1005" t="s">
        <v>653</v>
      </c>
      <c r="F1005" t="s">
        <v>2955</v>
      </c>
      <c r="G1005" t="s">
        <v>2956</v>
      </c>
      <c r="H1005" t="s">
        <v>20</v>
      </c>
      <c r="K1005">
        <v>1005</v>
      </c>
    </row>
    <row r="1006" spans="1:17">
      <c r="A1006">
        <f t="shared" si="15"/>
        <v>1001</v>
      </c>
      <c r="B1006">
        <v>54</v>
      </c>
      <c r="C1006" t="s">
        <v>752</v>
      </c>
      <c r="D1006" t="s">
        <v>237</v>
      </c>
      <c r="E1006" t="s">
        <v>653</v>
      </c>
      <c r="F1006" t="s">
        <v>2957</v>
      </c>
      <c r="G1006" t="s">
        <v>2958</v>
      </c>
      <c r="H1006" t="s">
        <v>20</v>
      </c>
      <c r="K1006">
        <v>1006</v>
      </c>
    </row>
    <row r="1007" spans="1:17">
      <c r="A1007">
        <f t="shared" si="15"/>
        <v>1002</v>
      </c>
      <c r="B1007">
        <v>54</v>
      </c>
      <c r="C1007" t="s">
        <v>752</v>
      </c>
      <c r="D1007" t="s">
        <v>237</v>
      </c>
      <c r="E1007" t="s">
        <v>653</v>
      </c>
      <c r="F1007" t="s">
        <v>2959</v>
      </c>
      <c r="G1007" t="s">
        <v>2960</v>
      </c>
      <c r="H1007" t="s">
        <v>20</v>
      </c>
      <c r="K1007">
        <v>1007</v>
      </c>
    </row>
    <row r="1008" spans="1:17">
      <c r="A1008">
        <f t="shared" si="15"/>
        <v>1003</v>
      </c>
      <c r="B1008">
        <v>54</v>
      </c>
      <c r="C1008" t="s">
        <v>752</v>
      </c>
      <c r="D1008" t="s">
        <v>237</v>
      </c>
      <c r="E1008" t="s">
        <v>653</v>
      </c>
      <c r="F1008" t="s">
        <v>2961</v>
      </c>
      <c r="G1008" t="s">
        <v>2962</v>
      </c>
      <c r="H1008" t="s">
        <v>19</v>
      </c>
      <c r="I1008" t="s">
        <v>296</v>
      </c>
      <c r="J1008" t="s">
        <v>2963</v>
      </c>
      <c r="K1008">
        <v>1008</v>
      </c>
      <c r="L1008">
        <v>28</v>
      </c>
      <c r="M1008">
        <v>22</v>
      </c>
      <c r="N1008">
        <v>22</v>
      </c>
      <c r="O1008">
        <v>16</v>
      </c>
      <c r="P1008">
        <v>16</v>
      </c>
      <c r="Q1008">
        <v>16</v>
      </c>
    </row>
    <row r="1009" spans="1:17">
      <c r="A1009">
        <f t="shared" si="15"/>
        <v>1004</v>
      </c>
      <c r="B1009">
        <v>54</v>
      </c>
      <c r="C1009" t="s">
        <v>752</v>
      </c>
      <c r="D1009" t="s">
        <v>237</v>
      </c>
      <c r="E1009" t="s">
        <v>653</v>
      </c>
      <c r="F1009" t="s">
        <v>2964</v>
      </c>
      <c r="G1009" t="s">
        <v>2965</v>
      </c>
      <c r="H1009" t="s">
        <v>19</v>
      </c>
      <c r="I1009" t="s">
        <v>296</v>
      </c>
      <c r="J1009" t="s">
        <v>2966</v>
      </c>
      <c r="K1009">
        <v>1009</v>
      </c>
      <c r="L1009">
        <v>29</v>
      </c>
      <c r="M1009">
        <v>22</v>
      </c>
      <c r="N1009">
        <v>22</v>
      </c>
      <c r="O1009">
        <v>16</v>
      </c>
      <c r="P1009">
        <v>16</v>
      </c>
      <c r="Q1009">
        <v>16</v>
      </c>
    </row>
    <row r="1010" spans="1:17">
      <c r="A1010">
        <f t="shared" si="15"/>
        <v>1005</v>
      </c>
      <c r="B1010">
        <v>54</v>
      </c>
      <c r="C1010" t="s">
        <v>752</v>
      </c>
      <c r="D1010" t="s">
        <v>237</v>
      </c>
      <c r="E1010" t="s">
        <v>653</v>
      </c>
      <c r="F1010" t="s">
        <v>2967</v>
      </c>
      <c r="G1010" t="s">
        <v>2968</v>
      </c>
      <c r="H1010" t="s">
        <v>19</v>
      </c>
      <c r="I1010" t="s">
        <v>296</v>
      </c>
      <c r="J1010" t="s">
        <v>2969</v>
      </c>
      <c r="K1010">
        <v>1010</v>
      </c>
      <c r="L1010">
        <v>33</v>
      </c>
      <c r="M1010">
        <v>22</v>
      </c>
      <c r="N1010">
        <v>22</v>
      </c>
      <c r="O1010">
        <v>16</v>
      </c>
      <c r="P1010">
        <v>16</v>
      </c>
      <c r="Q1010">
        <v>16</v>
      </c>
    </row>
    <row r="1011" spans="1:17">
      <c r="A1011">
        <f t="shared" si="15"/>
        <v>1006</v>
      </c>
      <c r="B1011">
        <v>54</v>
      </c>
      <c r="C1011" t="s">
        <v>752</v>
      </c>
      <c r="D1011" t="s">
        <v>237</v>
      </c>
      <c r="E1011" t="s">
        <v>653</v>
      </c>
      <c r="F1011" t="s">
        <v>2970</v>
      </c>
      <c r="G1011" t="s">
        <v>2971</v>
      </c>
      <c r="H1011" t="s">
        <v>19</v>
      </c>
      <c r="I1011" t="s">
        <v>296</v>
      </c>
      <c r="J1011" t="s">
        <v>2972</v>
      </c>
      <c r="K1011">
        <v>1011</v>
      </c>
      <c r="L1011">
        <v>25</v>
      </c>
      <c r="M1011">
        <v>22</v>
      </c>
      <c r="N1011">
        <v>22</v>
      </c>
      <c r="O1011">
        <v>16</v>
      </c>
      <c r="P1011">
        <v>16</v>
      </c>
      <c r="Q1011">
        <v>16</v>
      </c>
    </row>
    <row r="1012" spans="1:17">
      <c r="A1012">
        <f t="shared" si="15"/>
        <v>1007</v>
      </c>
      <c r="B1012">
        <v>54</v>
      </c>
      <c r="C1012" t="s">
        <v>752</v>
      </c>
      <c r="D1012" t="s">
        <v>237</v>
      </c>
      <c r="E1012" t="s">
        <v>653</v>
      </c>
      <c r="F1012" t="s">
        <v>2973</v>
      </c>
      <c r="G1012" t="s">
        <v>2974</v>
      </c>
      <c r="H1012" t="s">
        <v>19</v>
      </c>
      <c r="I1012" t="s">
        <v>598</v>
      </c>
      <c r="J1012" t="s">
        <v>2975</v>
      </c>
      <c r="K1012">
        <v>1012</v>
      </c>
      <c r="L1012">
        <v>24</v>
      </c>
      <c r="M1012">
        <v>16</v>
      </c>
      <c r="N1012">
        <v>16</v>
      </c>
      <c r="O1012">
        <v>16</v>
      </c>
      <c r="P1012">
        <v>16</v>
      </c>
      <c r="Q1012">
        <v>16</v>
      </c>
    </row>
    <row r="1013" spans="1:17">
      <c r="A1013">
        <f t="shared" si="15"/>
        <v>1008</v>
      </c>
      <c r="B1013">
        <v>54</v>
      </c>
      <c r="C1013" t="s">
        <v>752</v>
      </c>
      <c r="D1013" t="s">
        <v>237</v>
      </c>
      <c r="E1013" t="s">
        <v>653</v>
      </c>
      <c r="F1013" t="s">
        <v>2976</v>
      </c>
      <c r="G1013" t="s">
        <v>2977</v>
      </c>
      <c r="H1013" t="s">
        <v>20</v>
      </c>
      <c r="K1013">
        <v>1013</v>
      </c>
    </row>
    <row r="1014" spans="1:17">
      <c r="A1014">
        <f t="shared" si="15"/>
        <v>1009</v>
      </c>
      <c r="B1014">
        <v>54</v>
      </c>
      <c r="C1014" t="s">
        <v>752</v>
      </c>
      <c r="D1014" t="s">
        <v>237</v>
      </c>
      <c r="E1014" t="s">
        <v>653</v>
      </c>
      <c r="F1014" t="s">
        <v>2978</v>
      </c>
      <c r="G1014" t="s">
        <v>2979</v>
      </c>
      <c r="H1014" t="s">
        <v>20</v>
      </c>
      <c r="K1014">
        <v>1014</v>
      </c>
    </row>
    <row r="1015" spans="1:17">
      <c r="A1015">
        <f t="shared" si="15"/>
        <v>1010</v>
      </c>
      <c r="B1015">
        <v>54</v>
      </c>
      <c r="C1015" t="s">
        <v>752</v>
      </c>
      <c r="D1015" t="s">
        <v>237</v>
      </c>
      <c r="E1015" t="s">
        <v>653</v>
      </c>
      <c r="F1015" t="s">
        <v>2980</v>
      </c>
      <c r="G1015" t="s">
        <v>2981</v>
      </c>
      <c r="H1015" t="s">
        <v>20</v>
      </c>
      <c r="K1015">
        <v>1015</v>
      </c>
    </row>
    <row r="1016" spans="1:17">
      <c r="A1016">
        <f t="shared" si="15"/>
        <v>1011</v>
      </c>
      <c r="B1016">
        <v>54</v>
      </c>
      <c r="C1016" t="s">
        <v>752</v>
      </c>
      <c r="D1016" t="s">
        <v>237</v>
      </c>
      <c r="E1016" t="s">
        <v>653</v>
      </c>
      <c r="F1016" t="s">
        <v>2982</v>
      </c>
      <c r="G1016" t="s">
        <v>2983</v>
      </c>
      <c r="H1016" t="s">
        <v>20</v>
      </c>
      <c r="K1016">
        <v>1016</v>
      </c>
    </row>
    <row r="1017" spans="1:17">
      <c r="A1017">
        <f t="shared" si="15"/>
        <v>1012</v>
      </c>
      <c r="B1017">
        <v>54</v>
      </c>
      <c r="C1017" t="s">
        <v>752</v>
      </c>
      <c r="D1017" t="s">
        <v>237</v>
      </c>
      <c r="E1017" t="s">
        <v>653</v>
      </c>
      <c r="F1017" t="s">
        <v>2984</v>
      </c>
      <c r="G1017" t="s">
        <v>2985</v>
      </c>
      <c r="H1017" t="s">
        <v>20</v>
      </c>
      <c r="K1017">
        <v>1017</v>
      </c>
    </row>
    <row r="1018" spans="1:17">
      <c r="A1018">
        <f t="shared" si="15"/>
        <v>1013</v>
      </c>
      <c r="B1018">
        <v>54</v>
      </c>
      <c r="C1018" t="s">
        <v>752</v>
      </c>
      <c r="D1018" t="s">
        <v>237</v>
      </c>
      <c r="E1018" t="s">
        <v>653</v>
      </c>
      <c r="F1018" t="s">
        <v>2986</v>
      </c>
      <c r="G1018" t="s">
        <v>2987</v>
      </c>
      <c r="H1018" t="s">
        <v>20</v>
      </c>
      <c r="K1018">
        <v>1018</v>
      </c>
    </row>
    <row r="1019" spans="1:17">
      <c r="A1019">
        <f t="shared" si="15"/>
        <v>1014</v>
      </c>
      <c r="B1019">
        <v>54</v>
      </c>
      <c r="C1019" t="s">
        <v>752</v>
      </c>
      <c r="D1019" t="s">
        <v>237</v>
      </c>
      <c r="E1019" t="s">
        <v>653</v>
      </c>
      <c r="F1019" t="s">
        <v>2988</v>
      </c>
      <c r="G1019" t="s">
        <v>2989</v>
      </c>
      <c r="H1019" t="s">
        <v>20</v>
      </c>
      <c r="K1019">
        <v>1019</v>
      </c>
    </row>
    <row r="1020" spans="1:17">
      <c r="A1020">
        <f t="shared" si="15"/>
        <v>1015</v>
      </c>
      <c r="B1020">
        <v>54</v>
      </c>
      <c r="C1020" t="s">
        <v>752</v>
      </c>
      <c r="D1020" t="s">
        <v>237</v>
      </c>
      <c r="E1020" t="s">
        <v>653</v>
      </c>
      <c r="F1020" t="s">
        <v>2990</v>
      </c>
      <c r="G1020" t="s">
        <v>2991</v>
      </c>
      <c r="H1020" t="s">
        <v>20</v>
      </c>
      <c r="K1020">
        <v>1020</v>
      </c>
    </row>
    <row r="1021" spans="1:17">
      <c r="A1021">
        <f t="shared" si="15"/>
        <v>1016</v>
      </c>
      <c r="B1021">
        <v>54</v>
      </c>
      <c r="C1021" t="s">
        <v>752</v>
      </c>
      <c r="D1021" t="s">
        <v>237</v>
      </c>
      <c r="E1021" t="s">
        <v>653</v>
      </c>
      <c r="F1021" t="s">
        <v>2992</v>
      </c>
      <c r="G1021" t="s">
        <v>2993</v>
      </c>
      <c r="H1021" t="s">
        <v>20</v>
      </c>
      <c r="K1021">
        <v>1021</v>
      </c>
    </row>
    <row r="1022" spans="1:17">
      <c r="A1022">
        <f t="shared" si="15"/>
        <v>1017</v>
      </c>
      <c r="B1022">
        <v>54</v>
      </c>
      <c r="C1022" t="s">
        <v>752</v>
      </c>
      <c r="D1022" t="s">
        <v>237</v>
      </c>
      <c r="E1022" t="s">
        <v>653</v>
      </c>
      <c r="F1022" t="s">
        <v>1783</v>
      </c>
      <c r="G1022" t="s">
        <v>2994</v>
      </c>
      <c r="H1022" t="s">
        <v>20</v>
      </c>
      <c r="K1022">
        <v>1022</v>
      </c>
    </row>
    <row r="1023" spans="1:17">
      <c r="A1023">
        <f t="shared" si="15"/>
        <v>1018</v>
      </c>
      <c r="B1023">
        <v>54</v>
      </c>
      <c r="C1023" t="s">
        <v>752</v>
      </c>
      <c r="D1023" t="s">
        <v>237</v>
      </c>
      <c r="E1023" t="s">
        <v>653</v>
      </c>
      <c r="F1023" t="s">
        <v>2995</v>
      </c>
      <c r="G1023" t="s">
        <v>2996</v>
      </c>
      <c r="H1023" t="s">
        <v>20</v>
      </c>
      <c r="K1023">
        <v>1023</v>
      </c>
    </row>
    <row r="1024" spans="1:17">
      <c r="A1024">
        <f t="shared" si="15"/>
        <v>1019</v>
      </c>
      <c r="B1024">
        <v>54</v>
      </c>
      <c r="C1024" t="s">
        <v>752</v>
      </c>
      <c r="D1024" t="s">
        <v>237</v>
      </c>
      <c r="E1024" t="s">
        <v>653</v>
      </c>
      <c r="F1024" t="s">
        <v>2997</v>
      </c>
      <c r="G1024" t="s">
        <v>2998</v>
      </c>
      <c r="H1024" t="s">
        <v>20</v>
      </c>
      <c r="K1024">
        <v>1024</v>
      </c>
    </row>
    <row r="1025" spans="1:11">
      <c r="A1025">
        <f t="shared" si="15"/>
        <v>1020</v>
      </c>
      <c r="B1025">
        <v>54</v>
      </c>
      <c r="C1025" t="s">
        <v>752</v>
      </c>
      <c r="D1025" t="s">
        <v>237</v>
      </c>
      <c r="E1025" t="s">
        <v>653</v>
      </c>
      <c r="F1025" t="s">
        <v>2999</v>
      </c>
      <c r="G1025" t="s">
        <v>3000</v>
      </c>
      <c r="H1025" t="s">
        <v>20</v>
      </c>
      <c r="K1025">
        <v>1025</v>
      </c>
    </row>
    <row r="1026" spans="1:11">
      <c r="A1026">
        <f t="shared" si="15"/>
        <v>1021</v>
      </c>
      <c r="B1026">
        <v>54</v>
      </c>
      <c r="C1026" t="s">
        <v>752</v>
      </c>
      <c r="D1026" t="s">
        <v>237</v>
      </c>
      <c r="E1026" t="s">
        <v>653</v>
      </c>
      <c r="F1026" t="s">
        <v>3001</v>
      </c>
      <c r="G1026" t="s">
        <v>3002</v>
      </c>
      <c r="H1026" t="s">
        <v>20</v>
      </c>
      <c r="K1026">
        <v>1026</v>
      </c>
    </row>
    <row r="1027" spans="1:11">
      <c r="A1027">
        <f t="shared" si="15"/>
        <v>1022</v>
      </c>
      <c r="B1027">
        <v>54</v>
      </c>
      <c r="C1027" t="s">
        <v>752</v>
      </c>
      <c r="D1027" t="s">
        <v>237</v>
      </c>
      <c r="E1027" t="s">
        <v>653</v>
      </c>
      <c r="F1027" t="s">
        <v>3003</v>
      </c>
      <c r="G1027" t="s">
        <v>3004</v>
      </c>
      <c r="H1027" t="s">
        <v>20</v>
      </c>
      <c r="K1027">
        <v>1027</v>
      </c>
    </row>
    <row r="1028" spans="1:11">
      <c r="A1028">
        <f t="shared" si="15"/>
        <v>1023</v>
      </c>
      <c r="B1028">
        <v>54</v>
      </c>
      <c r="C1028" t="s">
        <v>752</v>
      </c>
      <c r="D1028" t="s">
        <v>237</v>
      </c>
      <c r="E1028" t="s">
        <v>653</v>
      </c>
      <c r="F1028" t="s">
        <v>3005</v>
      </c>
      <c r="G1028" t="s">
        <v>3006</v>
      </c>
      <c r="H1028" t="s">
        <v>20</v>
      </c>
      <c r="K1028">
        <v>1028</v>
      </c>
    </row>
    <row r="1029" spans="1:11">
      <c r="A1029">
        <f t="shared" si="15"/>
        <v>1024</v>
      </c>
      <c r="B1029">
        <v>54</v>
      </c>
      <c r="C1029" t="s">
        <v>752</v>
      </c>
      <c r="D1029" t="s">
        <v>237</v>
      </c>
      <c r="E1029" t="s">
        <v>653</v>
      </c>
      <c r="F1029" t="s">
        <v>3007</v>
      </c>
      <c r="G1029" t="s">
        <v>3008</v>
      </c>
      <c r="H1029" t="s">
        <v>20</v>
      </c>
      <c r="K1029">
        <v>1029</v>
      </c>
    </row>
    <row r="1030" spans="1:11">
      <c r="A1030">
        <f t="shared" si="15"/>
        <v>1025</v>
      </c>
      <c r="B1030">
        <v>54</v>
      </c>
      <c r="C1030" t="s">
        <v>752</v>
      </c>
      <c r="D1030" t="s">
        <v>237</v>
      </c>
      <c r="E1030" t="s">
        <v>653</v>
      </c>
      <c r="F1030" t="s">
        <v>3009</v>
      </c>
      <c r="G1030" t="s">
        <v>3010</v>
      </c>
      <c r="H1030" t="s">
        <v>20</v>
      </c>
      <c r="K1030">
        <v>1030</v>
      </c>
    </row>
    <row r="1031" spans="1:11">
      <c r="A1031">
        <f t="shared" si="15"/>
        <v>1026</v>
      </c>
      <c r="B1031">
        <v>54</v>
      </c>
      <c r="C1031" t="s">
        <v>752</v>
      </c>
      <c r="D1031" t="s">
        <v>237</v>
      </c>
      <c r="E1031" t="s">
        <v>653</v>
      </c>
      <c r="F1031" t="s">
        <v>3011</v>
      </c>
      <c r="G1031" t="s">
        <v>3012</v>
      </c>
      <c r="H1031" t="s">
        <v>20</v>
      </c>
      <c r="K1031">
        <v>1031</v>
      </c>
    </row>
    <row r="1032" spans="1:11">
      <c r="A1032">
        <f t="shared" si="15"/>
        <v>1027</v>
      </c>
      <c r="B1032">
        <v>54</v>
      </c>
      <c r="C1032" t="s">
        <v>752</v>
      </c>
      <c r="D1032" t="s">
        <v>237</v>
      </c>
      <c r="E1032" t="s">
        <v>653</v>
      </c>
      <c r="F1032" t="s">
        <v>3013</v>
      </c>
      <c r="G1032" t="s">
        <v>3014</v>
      </c>
      <c r="H1032" t="s">
        <v>20</v>
      </c>
      <c r="K1032">
        <v>1032</v>
      </c>
    </row>
    <row r="1033" spans="1:11">
      <c r="A1033">
        <f t="shared" ref="A1033:A1096" si="16">A1032+1</f>
        <v>1028</v>
      </c>
      <c r="B1033">
        <v>54</v>
      </c>
      <c r="C1033" t="s">
        <v>752</v>
      </c>
      <c r="D1033" t="s">
        <v>237</v>
      </c>
      <c r="E1033" t="s">
        <v>653</v>
      </c>
      <c r="F1033" t="s">
        <v>3015</v>
      </c>
      <c r="G1033" t="s">
        <v>3016</v>
      </c>
      <c r="H1033" t="s">
        <v>20</v>
      </c>
      <c r="K1033">
        <v>1033</v>
      </c>
    </row>
    <row r="1034" spans="1:11">
      <c r="A1034">
        <f t="shared" si="16"/>
        <v>1029</v>
      </c>
      <c r="B1034">
        <v>54</v>
      </c>
      <c r="C1034" t="s">
        <v>752</v>
      </c>
      <c r="D1034" t="s">
        <v>237</v>
      </c>
      <c r="E1034" t="s">
        <v>653</v>
      </c>
      <c r="F1034" t="s">
        <v>3017</v>
      </c>
      <c r="G1034" t="s">
        <v>3018</v>
      </c>
      <c r="H1034" t="s">
        <v>20</v>
      </c>
      <c r="K1034">
        <v>1034</v>
      </c>
    </row>
    <row r="1035" spans="1:11">
      <c r="A1035">
        <f t="shared" si="16"/>
        <v>1030</v>
      </c>
      <c r="B1035">
        <v>54</v>
      </c>
      <c r="C1035" t="s">
        <v>752</v>
      </c>
      <c r="D1035" t="s">
        <v>237</v>
      </c>
      <c r="E1035" t="s">
        <v>653</v>
      </c>
      <c r="F1035" t="s">
        <v>3019</v>
      </c>
      <c r="G1035" t="s">
        <v>3020</v>
      </c>
      <c r="H1035" t="s">
        <v>20</v>
      </c>
      <c r="K1035">
        <v>1035</v>
      </c>
    </row>
    <row r="1036" spans="1:11">
      <c r="A1036">
        <f t="shared" si="16"/>
        <v>1031</v>
      </c>
      <c r="B1036">
        <v>54</v>
      </c>
      <c r="C1036" t="s">
        <v>752</v>
      </c>
      <c r="D1036" t="s">
        <v>237</v>
      </c>
      <c r="E1036" t="s">
        <v>653</v>
      </c>
      <c r="F1036" t="s">
        <v>3021</v>
      </c>
      <c r="G1036" t="s">
        <v>3022</v>
      </c>
      <c r="H1036" t="s">
        <v>20</v>
      </c>
      <c r="K1036">
        <v>1036</v>
      </c>
    </row>
    <row r="1037" spans="1:11">
      <c r="A1037">
        <f t="shared" si="16"/>
        <v>1032</v>
      </c>
      <c r="B1037">
        <v>54</v>
      </c>
      <c r="C1037" t="s">
        <v>752</v>
      </c>
      <c r="D1037" t="s">
        <v>237</v>
      </c>
      <c r="E1037" t="s">
        <v>653</v>
      </c>
      <c r="F1037" t="s">
        <v>3023</v>
      </c>
      <c r="G1037" t="s">
        <v>3024</v>
      </c>
      <c r="H1037" t="s">
        <v>20</v>
      </c>
      <c r="K1037">
        <v>1037</v>
      </c>
    </row>
    <row r="1038" spans="1:11">
      <c r="A1038">
        <f t="shared" si="16"/>
        <v>1033</v>
      </c>
      <c r="B1038">
        <v>54</v>
      </c>
      <c r="C1038" t="s">
        <v>752</v>
      </c>
      <c r="D1038" t="s">
        <v>237</v>
      </c>
      <c r="E1038" t="s">
        <v>653</v>
      </c>
      <c r="F1038" t="s">
        <v>3025</v>
      </c>
      <c r="G1038" t="s">
        <v>3026</v>
      </c>
      <c r="H1038" t="s">
        <v>20</v>
      </c>
      <c r="K1038">
        <v>1038</v>
      </c>
    </row>
    <row r="1039" spans="1:11">
      <c r="A1039">
        <f t="shared" si="16"/>
        <v>1034</v>
      </c>
      <c r="B1039">
        <v>55</v>
      </c>
      <c r="C1039" t="s">
        <v>752</v>
      </c>
      <c r="D1039" t="s">
        <v>237</v>
      </c>
      <c r="E1039" t="s">
        <v>656</v>
      </c>
      <c r="F1039" t="s">
        <v>3027</v>
      </c>
      <c r="G1039" t="s">
        <v>3028</v>
      </c>
      <c r="H1039" t="s">
        <v>20</v>
      </c>
      <c r="K1039">
        <v>1039</v>
      </c>
    </row>
    <row r="1040" spans="1:11">
      <c r="A1040">
        <f t="shared" si="16"/>
        <v>1035</v>
      </c>
      <c r="B1040">
        <v>55</v>
      </c>
      <c r="C1040" t="s">
        <v>752</v>
      </c>
      <c r="D1040" t="s">
        <v>237</v>
      </c>
      <c r="E1040" t="s">
        <v>656</v>
      </c>
      <c r="F1040" t="s">
        <v>3029</v>
      </c>
      <c r="G1040" t="s">
        <v>3030</v>
      </c>
      <c r="H1040" t="s">
        <v>20</v>
      </c>
      <c r="K1040">
        <v>1040</v>
      </c>
    </row>
    <row r="1041" spans="1:17">
      <c r="A1041">
        <f t="shared" si="16"/>
        <v>1036</v>
      </c>
      <c r="B1041">
        <v>55</v>
      </c>
      <c r="C1041" t="s">
        <v>752</v>
      </c>
      <c r="D1041" t="s">
        <v>237</v>
      </c>
      <c r="E1041" t="s">
        <v>656</v>
      </c>
      <c r="F1041" t="s">
        <v>3031</v>
      </c>
      <c r="G1041" t="s">
        <v>3032</v>
      </c>
      <c r="H1041" t="s">
        <v>20</v>
      </c>
      <c r="K1041">
        <v>1041</v>
      </c>
    </row>
    <row r="1042" spans="1:17">
      <c r="A1042">
        <f t="shared" si="16"/>
        <v>1037</v>
      </c>
      <c r="B1042">
        <v>55</v>
      </c>
      <c r="C1042" t="s">
        <v>752</v>
      </c>
      <c r="D1042" t="s">
        <v>237</v>
      </c>
      <c r="E1042" t="s">
        <v>656</v>
      </c>
      <c r="F1042" t="s">
        <v>3033</v>
      </c>
      <c r="G1042" t="s">
        <v>3034</v>
      </c>
      <c r="H1042" t="s">
        <v>19</v>
      </c>
      <c r="I1042" t="s">
        <v>296</v>
      </c>
      <c r="J1042" t="s">
        <v>3035</v>
      </c>
      <c r="K1042">
        <v>1042</v>
      </c>
      <c r="L1042">
        <v>26</v>
      </c>
      <c r="M1042">
        <v>22</v>
      </c>
      <c r="N1042">
        <v>22</v>
      </c>
      <c r="O1042">
        <v>16</v>
      </c>
      <c r="P1042">
        <v>16</v>
      </c>
      <c r="Q1042">
        <v>16</v>
      </c>
    </row>
    <row r="1043" spans="1:17">
      <c r="A1043">
        <f t="shared" si="16"/>
        <v>1038</v>
      </c>
      <c r="B1043">
        <v>55</v>
      </c>
      <c r="C1043" t="s">
        <v>752</v>
      </c>
      <c r="D1043" t="s">
        <v>237</v>
      </c>
      <c r="E1043" t="s">
        <v>656</v>
      </c>
      <c r="F1043" t="s">
        <v>3036</v>
      </c>
      <c r="G1043" t="s">
        <v>3037</v>
      </c>
      <c r="H1043" t="s">
        <v>20</v>
      </c>
      <c r="K1043">
        <v>1043</v>
      </c>
    </row>
    <row r="1044" spans="1:17">
      <c r="A1044">
        <f t="shared" si="16"/>
        <v>1039</v>
      </c>
      <c r="B1044">
        <v>55</v>
      </c>
      <c r="C1044" t="s">
        <v>752</v>
      </c>
      <c r="D1044" t="s">
        <v>237</v>
      </c>
      <c r="E1044" t="s">
        <v>656</v>
      </c>
      <c r="F1044" t="s">
        <v>72</v>
      </c>
      <c r="G1044" t="s">
        <v>3038</v>
      </c>
      <c r="H1044" t="s">
        <v>20</v>
      </c>
      <c r="K1044">
        <v>1044</v>
      </c>
    </row>
    <row r="1045" spans="1:17">
      <c r="A1045">
        <f t="shared" si="16"/>
        <v>1040</v>
      </c>
      <c r="B1045">
        <v>55</v>
      </c>
      <c r="C1045" t="s">
        <v>752</v>
      </c>
      <c r="D1045" t="s">
        <v>237</v>
      </c>
      <c r="E1045" t="s">
        <v>656</v>
      </c>
      <c r="F1045" t="s">
        <v>3039</v>
      </c>
      <c r="G1045" t="s">
        <v>3040</v>
      </c>
      <c r="H1045" t="s">
        <v>20</v>
      </c>
      <c r="K1045">
        <v>1045</v>
      </c>
    </row>
    <row r="1046" spans="1:17">
      <c r="A1046">
        <f t="shared" si="16"/>
        <v>1041</v>
      </c>
      <c r="B1046">
        <v>55</v>
      </c>
      <c r="C1046" t="s">
        <v>752</v>
      </c>
      <c r="D1046" t="s">
        <v>237</v>
      </c>
      <c r="E1046" t="s">
        <v>656</v>
      </c>
      <c r="F1046" t="s">
        <v>3041</v>
      </c>
      <c r="G1046" t="s">
        <v>3042</v>
      </c>
      <c r="H1046" t="s">
        <v>20</v>
      </c>
      <c r="K1046">
        <v>1046</v>
      </c>
    </row>
    <row r="1047" spans="1:17">
      <c r="A1047">
        <f t="shared" si="16"/>
        <v>1042</v>
      </c>
      <c r="B1047">
        <v>55</v>
      </c>
      <c r="C1047" t="s">
        <v>752</v>
      </c>
      <c r="D1047" t="s">
        <v>237</v>
      </c>
      <c r="E1047" t="s">
        <v>656</v>
      </c>
      <c r="F1047" t="s">
        <v>3043</v>
      </c>
      <c r="G1047" t="s">
        <v>3044</v>
      </c>
      <c r="H1047" t="s">
        <v>20</v>
      </c>
      <c r="K1047">
        <v>1047</v>
      </c>
    </row>
    <row r="1048" spans="1:17">
      <c r="A1048">
        <f t="shared" si="16"/>
        <v>1043</v>
      </c>
      <c r="B1048">
        <v>55</v>
      </c>
      <c r="C1048" t="s">
        <v>752</v>
      </c>
      <c r="D1048" t="s">
        <v>237</v>
      </c>
      <c r="E1048" t="s">
        <v>656</v>
      </c>
      <c r="F1048" t="s">
        <v>3045</v>
      </c>
      <c r="G1048" t="s">
        <v>3046</v>
      </c>
      <c r="H1048" t="s">
        <v>20</v>
      </c>
      <c r="K1048">
        <v>1048</v>
      </c>
    </row>
    <row r="1049" spans="1:17">
      <c r="A1049">
        <f t="shared" si="16"/>
        <v>1044</v>
      </c>
      <c r="B1049">
        <v>55</v>
      </c>
      <c r="C1049" t="s">
        <v>752</v>
      </c>
      <c r="D1049" t="s">
        <v>237</v>
      </c>
      <c r="E1049" t="s">
        <v>656</v>
      </c>
      <c r="F1049" t="s">
        <v>3047</v>
      </c>
      <c r="G1049" t="s">
        <v>3048</v>
      </c>
      <c r="H1049" t="s">
        <v>20</v>
      </c>
      <c r="K1049">
        <v>1049</v>
      </c>
    </row>
    <row r="1050" spans="1:17">
      <c r="A1050">
        <f t="shared" si="16"/>
        <v>1045</v>
      </c>
      <c r="B1050">
        <v>55</v>
      </c>
      <c r="C1050" t="s">
        <v>752</v>
      </c>
      <c r="D1050" t="s">
        <v>237</v>
      </c>
      <c r="E1050" t="s">
        <v>656</v>
      </c>
      <c r="F1050" t="s">
        <v>3049</v>
      </c>
      <c r="G1050" t="s">
        <v>3050</v>
      </c>
      <c r="H1050" t="s">
        <v>20</v>
      </c>
      <c r="K1050">
        <v>1050</v>
      </c>
    </row>
    <row r="1051" spans="1:17">
      <c r="A1051">
        <f t="shared" si="16"/>
        <v>1046</v>
      </c>
      <c r="B1051">
        <v>55</v>
      </c>
      <c r="C1051" t="s">
        <v>752</v>
      </c>
      <c r="D1051" t="s">
        <v>237</v>
      </c>
      <c r="E1051" t="s">
        <v>656</v>
      </c>
      <c r="F1051" t="s">
        <v>3051</v>
      </c>
      <c r="G1051" t="s">
        <v>3052</v>
      </c>
      <c r="H1051" t="s">
        <v>20</v>
      </c>
      <c r="K1051">
        <v>1051</v>
      </c>
    </row>
    <row r="1052" spans="1:17">
      <c r="A1052">
        <f t="shared" si="16"/>
        <v>1047</v>
      </c>
      <c r="B1052">
        <v>55</v>
      </c>
      <c r="C1052" t="s">
        <v>752</v>
      </c>
      <c r="D1052" t="s">
        <v>237</v>
      </c>
      <c r="E1052" t="s">
        <v>656</v>
      </c>
      <c r="F1052" t="s">
        <v>3053</v>
      </c>
      <c r="G1052" t="s">
        <v>3054</v>
      </c>
      <c r="H1052" t="s">
        <v>20</v>
      </c>
      <c r="K1052">
        <v>1052</v>
      </c>
    </row>
    <row r="1053" spans="1:17">
      <c r="A1053">
        <f t="shared" si="16"/>
        <v>1048</v>
      </c>
      <c r="B1053">
        <v>55</v>
      </c>
      <c r="C1053" t="s">
        <v>752</v>
      </c>
      <c r="D1053" t="s">
        <v>237</v>
      </c>
      <c r="E1053" t="s">
        <v>656</v>
      </c>
      <c r="F1053" t="s">
        <v>3055</v>
      </c>
      <c r="G1053" t="s">
        <v>3056</v>
      </c>
      <c r="H1053" t="s">
        <v>20</v>
      </c>
      <c r="K1053">
        <v>1053</v>
      </c>
    </row>
    <row r="1054" spans="1:17">
      <c r="A1054">
        <f t="shared" si="16"/>
        <v>1049</v>
      </c>
      <c r="B1054">
        <v>55</v>
      </c>
      <c r="C1054" t="s">
        <v>752</v>
      </c>
      <c r="D1054" t="s">
        <v>237</v>
      </c>
      <c r="E1054" t="s">
        <v>656</v>
      </c>
      <c r="F1054" t="s">
        <v>3057</v>
      </c>
      <c r="G1054" t="s">
        <v>3058</v>
      </c>
      <c r="H1054" t="s">
        <v>20</v>
      </c>
      <c r="K1054">
        <v>1054</v>
      </c>
    </row>
    <row r="1055" spans="1:17">
      <c r="A1055">
        <f t="shared" si="16"/>
        <v>1050</v>
      </c>
      <c r="B1055">
        <v>55</v>
      </c>
      <c r="C1055" t="s">
        <v>752</v>
      </c>
      <c r="D1055" t="s">
        <v>237</v>
      </c>
      <c r="E1055" t="s">
        <v>656</v>
      </c>
      <c r="F1055" t="s">
        <v>3059</v>
      </c>
      <c r="G1055" t="s">
        <v>3060</v>
      </c>
      <c r="H1055" t="s">
        <v>20</v>
      </c>
      <c r="K1055">
        <v>1055</v>
      </c>
    </row>
    <row r="1056" spans="1:17">
      <c r="A1056">
        <f t="shared" si="16"/>
        <v>1051</v>
      </c>
      <c r="B1056">
        <v>55</v>
      </c>
      <c r="C1056" t="s">
        <v>752</v>
      </c>
      <c r="D1056" t="s">
        <v>237</v>
      </c>
      <c r="E1056" t="s">
        <v>656</v>
      </c>
      <c r="F1056" t="s">
        <v>3061</v>
      </c>
      <c r="G1056" t="s">
        <v>3062</v>
      </c>
      <c r="H1056" t="s">
        <v>20</v>
      </c>
      <c r="K1056">
        <v>1056</v>
      </c>
    </row>
    <row r="1057" spans="1:17">
      <c r="A1057">
        <f t="shared" si="16"/>
        <v>1052</v>
      </c>
      <c r="B1057">
        <v>55</v>
      </c>
      <c r="C1057" t="s">
        <v>752</v>
      </c>
      <c r="D1057" t="s">
        <v>237</v>
      </c>
      <c r="E1057" t="s">
        <v>656</v>
      </c>
      <c r="F1057" t="s">
        <v>3063</v>
      </c>
      <c r="G1057" t="s">
        <v>3064</v>
      </c>
      <c r="H1057" t="s">
        <v>20</v>
      </c>
      <c r="K1057">
        <v>1057</v>
      </c>
    </row>
    <row r="1058" spans="1:17">
      <c r="A1058">
        <f t="shared" si="16"/>
        <v>1053</v>
      </c>
      <c r="B1058">
        <v>55</v>
      </c>
      <c r="C1058" t="s">
        <v>752</v>
      </c>
      <c r="D1058" t="s">
        <v>237</v>
      </c>
      <c r="E1058" t="s">
        <v>656</v>
      </c>
      <c r="F1058" t="s">
        <v>3065</v>
      </c>
      <c r="G1058" t="s">
        <v>3066</v>
      </c>
      <c r="H1058" t="s">
        <v>20</v>
      </c>
      <c r="K1058">
        <v>1058</v>
      </c>
    </row>
    <row r="1059" spans="1:17">
      <c r="A1059">
        <f t="shared" si="16"/>
        <v>1054</v>
      </c>
      <c r="B1059">
        <v>55</v>
      </c>
      <c r="C1059" t="s">
        <v>752</v>
      </c>
      <c r="D1059" t="s">
        <v>237</v>
      </c>
      <c r="E1059" t="s">
        <v>656</v>
      </c>
      <c r="F1059" t="s">
        <v>3067</v>
      </c>
      <c r="G1059" t="s">
        <v>3068</v>
      </c>
      <c r="H1059" t="s">
        <v>20</v>
      </c>
      <c r="K1059">
        <v>1059</v>
      </c>
    </row>
    <row r="1060" spans="1:17">
      <c r="A1060">
        <f t="shared" si="16"/>
        <v>1055</v>
      </c>
      <c r="B1060">
        <v>55</v>
      </c>
      <c r="C1060" t="s">
        <v>752</v>
      </c>
      <c r="D1060" t="s">
        <v>237</v>
      </c>
      <c r="E1060" t="s">
        <v>656</v>
      </c>
      <c r="F1060" t="s">
        <v>3069</v>
      </c>
      <c r="G1060" t="s">
        <v>3070</v>
      </c>
      <c r="H1060" t="s">
        <v>20</v>
      </c>
      <c r="K1060">
        <v>1060</v>
      </c>
    </row>
    <row r="1061" spans="1:17">
      <c r="A1061">
        <f t="shared" si="16"/>
        <v>1056</v>
      </c>
      <c r="B1061">
        <v>55</v>
      </c>
      <c r="C1061" t="s">
        <v>752</v>
      </c>
      <c r="D1061" t="s">
        <v>237</v>
      </c>
      <c r="E1061" t="s">
        <v>656</v>
      </c>
      <c r="F1061" t="s">
        <v>3071</v>
      </c>
      <c r="G1061" t="s">
        <v>3072</v>
      </c>
      <c r="H1061" t="s">
        <v>20</v>
      </c>
      <c r="K1061">
        <v>1061</v>
      </c>
    </row>
    <row r="1062" spans="1:17">
      <c r="A1062">
        <f t="shared" si="16"/>
        <v>1057</v>
      </c>
      <c r="B1062">
        <v>55</v>
      </c>
      <c r="C1062" t="s">
        <v>752</v>
      </c>
      <c r="D1062" t="s">
        <v>237</v>
      </c>
      <c r="E1062" t="s">
        <v>656</v>
      </c>
      <c r="F1062" t="s">
        <v>3073</v>
      </c>
      <c r="G1062" t="s">
        <v>3074</v>
      </c>
      <c r="H1062" t="s">
        <v>20</v>
      </c>
      <c r="K1062">
        <v>1062</v>
      </c>
    </row>
    <row r="1063" spans="1:17">
      <c r="A1063">
        <f t="shared" si="16"/>
        <v>1058</v>
      </c>
      <c r="B1063">
        <v>55</v>
      </c>
      <c r="C1063" t="s">
        <v>752</v>
      </c>
      <c r="D1063" t="s">
        <v>237</v>
      </c>
      <c r="E1063" t="s">
        <v>656</v>
      </c>
      <c r="F1063" t="s">
        <v>3075</v>
      </c>
      <c r="G1063" t="s">
        <v>3076</v>
      </c>
      <c r="H1063" t="s">
        <v>20</v>
      </c>
      <c r="K1063">
        <v>1063</v>
      </c>
    </row>
    <row r="1064" spans="1:17">
      <c r="A1064">
        <f t="shared" si="16"/>
        <v>1059</v>
      </c>
      <c r="B1064">
        <v>55</v>
      </c>
      <c r="C1064" t="s">
        <v>752</v>
      </c>
      <c r="D1064" t="s">
        <v>237</v>
      </c>
      <c r="E1064" t="s">
        <v>656</v>
      </c>
      <c r="F1064" t="s">
        <v>3077</v>
      </c>
      <c r="G1064" t="s">
        <v>3078</v>
      </c>
      <c r="H1064" t="s">
        <v>20</v>
      </c>
      <c r="K1064">
        <v>1064</v>
      </c>
    </row>
    <row r="1065" spans="1:17">
      <c r="A1065">
        <f t="shared" si="16"/>
        <v>1060</v>
      </c>
      <c r="B1065">
        <v>55</v>
      </c>
      <c r="C1065" t="s">
        <v>752</v>
      </c>
      <c r="D1065" t="s">
        <v>237</v>
      </c>
      <c r="E1065" t="s">
        <v>656</v>
      </c>
      <c r="F1065" t="s">
        <v>3079</v>
      </c>
      <c r="G1065" t="s">
        <v>3080</v>
      </c>
      <c r="H1065" t="s">
        <v>20</v>
      </c>
      <c r="K1065">
        <v>1065</v>
      </c>
    </row>
    <row r="1066" spans="1:17">
      <c r="A1066">
        <f t="shared" si="16"/>
        <v>1061</v>
      </c>
      <c r="B1066">
        <v>55</v>
      </c>
      <c r="C1066" t="s">
        <v>752</v>
      </c>
      <c r="D1066" t="s">
        <v>237</v>
      </c>
      <c r="E1066" t="s">
        <v>656</v>
      </c>
      <c r="F1066" t="s">
        <v>3081</v>
      </c>
      <c r="G1066" t="s">
        <v>3082</v>
      </c>
      <c r="H1066" t="s">
        <v>20</v>
      </c>
      <c r="K1066">
        <v>1066</v>
      </c>
    </row>
    <row r="1067" spans="1:17">
      <c r="A1067">
        <f t="shared" si="16"/>
        <v>1062</v>
      </c>
      <c r="B1067">
        <v>55</v>
      </c>
      <c r="C1067" t="s">
        <v>752</v>
      </c>
      <c r="D1067" t="s">
        <v>237</v>
      </c>
      <c r="E1067" t="s">
        <v>656</v>
      </c>
      <c r="F1067" t="s">
        <v>3083</v>
      </c>
      <c r="G1067" t="s">
        <v>3084</v>
      </c>
      <c r="H1067" t="s">
        <v>20</v>
      </c>
      <c r="K1067">
        <v>1067</v>
      </c>
    </row>
    <row r="1068" spans="1:17">
      <c r="A1068">
        <f t="shared" si="16"/>
        <v>1063</v>
      </c>
      <c r="B1068">
        <v>55</v>
      </c>
      <c r="C1068" t="s">
        <v>752</v>
      </c>
      <c r="D1068" t="s">
        <v>237</v>
      </c>
      <c r="E1068" t="s">
        <v>656</v>
      </c>
      <c r="F1068" t="s">
        <v>3085</v>
      </c>
      <c r="G1068" t="s">
        <v>3086</v>
      </c>
      <c r="H1068" t="s">
        <v>20</v>
      </c>
      <c r="K1068">
        <v>1068</v>
      </c>
    </row>
    <row r="1069" spans="1:17">
      <c r="A1069">
        <f t="shared" si="16"/>
        <v>1064</v>
      </c>
      <c r="B1069">
        <v>55</v>
      </c>
      <c r="C1069" t="s">
        <v>752</v>
      </c>
      <c r="D1069" t="s">
        <v>237</v>
      </c>
      <c r="E1069" t="s">
        <v>656</v>
      </c>
      <c r="F1069" t="s">
        <v>3087</v>
      </c>
      <c r="G1069" t="s">
        <v>3088</v>
      </c>
      <c r="H1069" t="s">
        <v>20</v>
      </c>
      <c r="K1069">
        <v>1069</v>
      </c>
    </row>
    <row r="1070" spans="1:17">
      <c r="A1070">
        <f t="shared" si="16"/>
        <v>1065</v>
      </c>
      <c r="B1070">
        <v>55</v>
      </c>
      <c r="C1070" t="s">
        <v>752</v>
      </c>
      <c r="D1070" t="s">
        <v>237</v>
      </c>
      <c r="E1070" t="s">
        <v>656</v>
      </c>
      <c r="F1070" t="s">
        <v>3089</v>
      </c>
      <c r="G1070" t="s">
        <v>3090</v>
      </c>
      <c r="H1070" t="s">
        <v>20</v>
      </c>
      <c r="K1070">
        <v>1070</v>
      </c>
    </row>
    <row r="1071" spans="1:17">
      <c r="A1071">
        <f t="shared" si="16"/>
        <v>1066</v>
      </c>
      <c r="B1071">
        <v>55</v>
      </c>
      <c r="C1071" t="s">
        <v>752</v>
      </c>
      <c r="D1071" t="s">
        <v>237</v>
      </c>
      <c r="E1071" t="s">
        <v>656</v>
      </c>
      <c r="F1071" t="s">
        <v>3091</v>
      </c>
      <c r="G1071" t="s">
        <v>3092</v>
      </c>
      <c r="H1071" t="s">
        <v>20</v>
      </c>
      <c r="K1071">
        <v>1071</v>
      </c>
    </row>
    <row r="1072" spans="1:17">
      <c r="A1072">
        <f t="shared" si="16"/>
        <v>1067</v>
      </c>
      <c r="B1072">
        <v>56</v>
      </c>
      <c r="C1072" t="s">
        <v>1951</v>
      </c>
      <c r="D1072" t="s">
        <v>167</v>
      </c>
      <c r="E1072" t="s">
        <v>658</v>
      </c>
      <c r="F1072" t="s">
        <v>3093</v>
      </c>
      <c r="G1072" t="s">
        <v>3094</v>
      </c>
      <c r="H1072" t="s">
        <v>19</v>
      </c>
      <c r="J1072" t="s">
        <v>3095</v>
      </c>
      <c r="K1072">
        <v>1072</v>
      </c>
      <c r="L1072">
        <v>27</v>
      </c>
      <c r="M1072">
        <v>0</v>
      </c>
      <c r="N1072">
        <v>0</v>
      </c>
      <c r="O1072">
        <v>0</v>
      </c>
      <c r="P1072">
        <v>0</v>
      </c>
      <c r="Q1072">
        <v>0</v>
      </c>
    </row>
    <row r="1073" spans="1:17">
      <c r="A1073">
        <f t="shared" si="16"/>
        <v>1068</v>
      </c>
      <c r="B1073">
        <v>56</v>
      </c>
      <c r="C1073" t="s">
        <v>1951</v>
      </c>
      <c r="D1073" t="s">
        <v>167</v>
      </c>
      <c r="E1073" t="s">
        <v>658</v>
      </c>
      <c r="F1073" t="s">
        <v>3096</v>
      </c>
      <c r="G1073" t="s">
        <v>3097</v>
      </c>
      <c r="H1073" t="s">
        <v>20</v>
      </c>
      <c r="K1073">
        <v>1073</v>
      </c>
    </row>
    <row r="1074" spans="1:17">
      <c r="A1074">
        <f t="shared" si="16"/>
        <v>1069</v>
      </c>
      <c r="B1074">
        <v>56</v>
      </c>
      <c r="C1074" t="s">
        <v>1951</v>
      </c>
      <c r="D1074" t="s">
        <v>167</v>
      </c>
      <c r="E1074" t="s">
        <v>658</v>
      </c>
      <c r="F1074" t="s">
        <v>3098</v>
      </c>
      <c r="G1074" t="s">
        <v>3099</v>
      </c>
      <c r="H1074" t="s">
        <v>20</v>
      </c>
      <c r="K1074">
        <v>1074</v>
      </c>
    </row>
    <row r="1075" spans="1:17">
      <c r="A1075">
        <f t="shared" si="16"/>
        <v>1070</v>
      </c>
      <c r="B1075">
        <v>56</v>
      </c>
      <c r="C1075" t="s">
        <v>1951</v>
      </c>
      <c r="D1075" t="s">
        <v>167</v>
      </c>
      <c r="E1075" t="s">
        <v>658</v>
      </c>
      <c r="F1075" t="s">
        <v>1175</v>
      </c>
      <c r="G1075" t="s">
        <v>3100</v>
      </c>
      <c r="H1075" t="s">
        <v>20</v>
      </c>
      <c r="K1075">
        <v>1075</v>
      </c>
    </row>
    <row r="1076" spans="1:17">
      <c r="A1076">
        <f t="shared" si="16"/>
        <v>1071</v>
      </c>
      <c r="B1076">
        <v>56</v>
      </c>
      <c r="C1076" t="s">
        <v>1951</v>
      </c>
      <c r="D1076" t="s">
        <v>167</v>
      </c>
      <c r="E1076" t="s">
        <v>658</v>
      </c>
      <c r="F1076" t="s">
        <v>3101</v>
      </c>
      <c r="G1076" t="s">
        <v>3102</v>
      </c>
      <c r="H1076" t="s">
        <v>20</v>
      </c>
      <c r="K1076">
        <v>1076</v>
      </c>
    </row>
    <row r="1077" spans="1:17">
      <c r="A1077">
        <f t="shared" si="16"/>
        <v>1072</v>
      </c>
      <c r="B1077">
        <v>56</v>
      </c>
      <c r="C1077" t="s">
        <v>1951</v>
      </c>
      <c r="D1077" t="s">
        <v>167</v>
      </c>
      <c r="E1077" t="s">
        <v>658</v>
      </c>
      <c r="F1077" t="s">
        <v>3103</v>
      </c>
      <c r="G1077" t="s">
        <v>3104</v>
      </c>
      <c r="H1077" t="s">
        <v>20</v>
      </c>
      <c r="K1077">
        <v>1077</v>
      </c>
    </row>
    <row r="1078" spans="1:17">
      <c r="A1078">
        <f t="shared" si="16"/>
        <v>1073</v>
      </c>
      <c r="B1078">
        <v>56</v>
      </c>
      <c r="C1078" t="s">
        <v>1951</v>
      </c>
      <c r="D1078" t="s">
        <v>167</v>
      </c>
      <c r="E1078" t="s">
        <v>658</v>
      </c>
      <c r="F1078" t="s">
        <v>3105</v>
      </c>
      <c r="G1078" t="s">
        <v>3106</v>
      </c>
      <c r="H1078" t="s">
        <v>20</v>
      </c>
      <c r="K1078">
        <v>1078</v>
      </c>
    </row>
    <row r="1079" spans="1:17">
      <c r="A1079">
        <f t="shared" si="16"/>
        <v>1074</v>
      </c>
      <c r="B1079">
        <v>56</v>
      </c>
      <c r="C1079" t="s">
        <v>1951</v>
      </c>
      <c r="D1079" t="s">
        <v>167</v>
      </c>
      <c r="E1079" t="s">
        <v>658</v>
      </c>
      <c r="F1079" t="s">
        <v>3107</v>
      </c>
      <c r="G1079" t="s">
        <v>3108</v>
      </c>
      <c r="H1079" t="s">
        <v>20</v>
      </c>
      <c r="K1079">
        <v>1079</v>
      </c>
    </row>
    <row r="1080" spans="1:17">
      <c r="A1080">
        <f t="shared" si="16"/>
        <v>1075</v>
      </c>
      <c r="B1080">
        <v>56</v>
      </c>
      <c r="C1080" t="s">
        <v>1951</v>
      </c>
      <c r="D1080" t="s">
        <v>167</v>
      </c>
      <c r="E1080" t="s">
        <v>658</v>
      </c>
      <c r="F1080" t="s">
        <v>3109</v>
      </c>
      <c r="G1080" t="s">
        <v>3110</v>
      </c>
      <c r="H1080" t="s">
        <v>19</v>
      </c>
      <c r="J1080" t="s">
        <v>3111</v>
      </c>
      <c r="K1080">
        <v>1080</v>
      </c>
      <c r="L1080">
        <v>23</v>
      </c>
      <c r="M1080">
        <v>0</v>
      </c>
      <c r="N1080">
        <v>0</v>
      </c>
      <c r="O1080">
        <v>0</v>
      </c>
      <c r="P1080">
        <v>0</v>
      </c>
      <c r="Q1080">
        <v>0</v>
      </c>
    </row>
    <row r="1081" spans="1:17">
      <c r="A1081">
        <f t="shared" si="16"/>
        <v>1076</v>
      </c>
      <c r="B1081">
        <v>56</v>
      </c>
      <c r="C1081" t="s">
        <v>1951</v>
      </c>
      <c r="D1081" t="s">
        <v>167</v>
      </c>
      <c r="E1081" t="s">
        <v>658</v>
      </c>
      <c r="F1081" t="s">
        <v>3112</v>
      </c>
      <c r="G1081" t="s">
        <v>3113</v>
      </c>
      <c r="H1081" t="s">
        <v>19</v>
      </c>
      <c r="I1081" t="s">
        <v>296</v>
      </c>
      <c r="J1081" t="s">
        <v>3114</v>
      </c>
      <c r="K1081">
        <v>1081</v>
      </c>
      <c r="L1081">
        <v>14</v>
      </c>
      <c r="M1081">
        <v>6</v>
      </c>
      <c r="N1081">
        <v>0</v>
      </c>
      <c r="O1081">
        <v>0</v>
      </c>
      <c r="P1081">
        <v>0</v>
      </c>
      <c r="Q1081">
        <v>0</v>
      </c>
    </row>
    <row r="1082" spans="1:17">
      <c r="A1082">
        <f t="shared" si="16"/>
        <v>1077</v>
      </c>
      <c r="B1082">
        <v>56</v>
      </c>
      <c r="C1082" t="s">
        <v>1951</v>
      </c>
      <c r="D1082" t="s">
        <v>167</v>
      </c>
      <c r="E1082" t="s">
        <v>658</v>
      </c>
      <c r="F1082" t="s">
        <v>3115</v>
      </c>
      <c r="G1082" t="s">
        <v>3116</v>
      </c>
      <c r="H1082" t="s">
        <v>19</v>
      </c>
      <c r="I1082" t="s">
        <v>296</v>
      </c>
      <c r="J1082" t="s">
        <v>3117</v>
      </c>
      <c r="K1082">
        <v>1082</v>
      </c>
      <c r="L1082">
        <v>32</v>
      </c>
      <c r="M1082">
        <v>22</v>
      </c>
      <c r="N1082">
        <v>22</v>
      </c>
      <c r="O1082">
        <v>16</v>
      </c>
      <c r="P1082">
        <v>16</v>
      </c>
      <c r="Q1082">
        <v>16</v>
      </c>
    </row>
    <row r="1083" spans="1:17">
      <c r="A1083">
        <f t="shared" si="16"/>
        <v>1078</v>
      </c>
      <c r="B1083">
        <v>56</v>
      </c>
      <c r="C1083" t="s">
        <v>1951</v>
      </c>
      <c r="D1083" t="s">
        <v>167</v>
      </c>
      <c r="E1083" t="s">
        <v>658</v>
      </c>
      <c r="F1083" t="s">
        <v>3118</v>
      </c>
      <c r="G1083" t="s">
        <v>3119</v>
      </c>
      <c r="H1083" t="s">
        <v>19</v>
      </c>
      <c r="I1083" t="s">
        <v>296</v>
      </c>
      <c r="J1083" t="s">
        <v>3120</v>
      </c>
      <c r="K1083">
        <v>1083</v>
      </c>
      <c r="L1083">
        <v>29</v>
      </c>
      <c r="M1083">
        <v>22</v>
      </c>
      <c r="N1083">
        <v>22</v>
      </c>
      <c r="O1083">
        <v>16</v>
      </c>
      <c r="P1083">
        <v>16</v>
      </c>
      <c r="Q1083">
        <v>16</v>
      </c>
    </row>
    <row r="1084" spans="1:17">
      <c r="A1084">
        <f t="shared" si="16"/>
        <v>1079</v>
      </c>
      <c r="B1084">
        <v>56</v>
      </c>
      <c r="C1084" t="s">
        <v>1951</v>
      </c>
      <c r="D1084" t="s">
        <v>167</v>
      </c>
      <c r="E1084" t="s">
        <v>658</v>
      </c>
      <c r="F1084" t="s">
        <v>3121</v>
      </c>
      <c r="G1084" t="s">
        <v>3122</v>
      </c>
      <c r="H1084" t="s">
        <v>19</v>
      </c>
      <c r="I1084" t="s">
        <v>296</v>
      </c>
      <c r="J1084" t="s">
        <v>3123</v>
      </c>
      <c r="K1084">
        <v>1084</v>
      </c>
      <c r="L1084">
        <v>32</v>
      </c>
      <c r="M1084">
        <v>22</v>
      </c>
      <c r="N1084">
        <v>22</v>
      </c>
      <c r="O1084">
        <v>16</v>
      </c>
      <c r="P1084">
        <v>16</v>
      </c>
      <c r="Q1084">
        <v>16</v>
      </c>
    </row>
    <row r="1085" spans="1:17">
      <c r="A1085">
        <f t="shared" si="16"/>
        <v>1080</v>
      </c>
      <c r="B1085">
        <v>56</v>
      </c>
      <c r="C1085" t="s">
        <v>1951</v>
      </c>
      <c r="D1085" t="s">
        <v>167</v>
      </c>
      <c r="E1085" t="s">
        <v>658</v>
      </c>
      <c r="F1085" t="s">
        <v>3124</v>
      </c>
      <c r="G1085" t="s">
        <v>3125</v>
      </c>
      <c r="H1085" t="s">
        <v>19</v>
      </c>
      <c r="I1085" t="s">
        <v>296</v>
      </c>
      <c r="J1085" t="s">
        <v>3126</v>
      </c>
      <c r="K1085">
        <v>1085</v>
      </c>
      <c r="L1085">
        <v>32</v>
      </c>
      <c r="M1085">
        <v>22</v>
      </c>
      <c r="N1085">
        <v>22</v>
      </c>
      <c r="O1085">
        <v>16</v>
      </c>
      <c r="P1085">
        <v>16</v>
      </c>
      <c r="Q1085">
        <v>16</v>
      </c>
    </row>
    <row r="1086" spans="1:17">
      <c r="A1086">
        <f t="shared" si="16"/>
        <v>1081</v>
      </c>
      <c r="B1086">
        <v>56</v>
      </c>
      <c r="C1086" t="s">
        <v>1951</v>
      </c>
      <c r="D1086" t="s">
        <v>167</v>
      </c>
      <c r="E1086" t="s">
        <v>658</v>
      </c>
      <c r="F1086" t="s">
        <v>3127</v>
      </c>
      <c r="G1086" t="s">
        <v>3128</v>
      </c>
      <c r="H1086" t="s">
        <v>19</v>
      </c>
      <c r="I1086" t="s">
        <v>296</v>
      </c>
      <c r="J1086" t="s">
        <v>3129</v>
      </c>
      <c r="K1086">
        <v>1086</v>
      </c>
      <c r="L1086">
        <v>26</v>
      </c>
      <c r="M1086">
        <v>22</v>
      </c>
      <c r="N1086">
        <v>22</v>
      </c>
      <c r="O1086">
        <v>16</v>
      </c>
      <c r="P1086">
        <v>16</v>
      </c>
      <c r="Q1086">
        <v>16</v>
      </c>
    </row>
    <row r="1087" spans="1:17">
      <c r="A1087">
        <f t="shared" si="16"/>
        <v>1082</v>
      </c>
      <c r="B1087">
        <v>56</v>
      </c>
      <c r="C1087" t="s">
        <v>1951</v>
      </c>
      <c r="D1087" t="s">
        <v>167</v>
      </c>
      <c r="E1087" t="s">
        <v>658</v>
      </c>
      <c r="F1087" t="s">
        <v>3130</v>
      </c>
      <c r="G1087" t="s">
        <v>3131</v>
      </c>
      <c r="H1087" t="s">
        <v>19</v>
      </c>
      <c r="I1087" t="s">
        <v>559</v>
      </c>
      <c r="J1087" t="s">
        <v>3132</v>
      </c>
      <c r="K1087">
        <v>1087</v>
      </c>
      <c r="L1087">
        <v>40</v>
      </c>
      <c r="M1087">
        <v>21</v>
      </c>
      <c r="N1087">
        <v>21</v>
      </c>
      <c r="O1087">
        <v>21</v>
      </c>
      <c r="P1087">
        <v>21</v>
      </c>
      <c r="Q1087">
        <v>16</v>
      </c>
    </row>
    <row r="1088" spans="1:17">
      <c r="A1088">
        <f t="shared" si="16"/>
        <v>1083</v>
      </c>
      <c r="B1088">
        <v>56</v>
      </c>
      <c r="C1088" t="s">
        <v>1951</v>
      </c>
      <c r="D1088" t="s">
        <v>167</v>
      </c>
      <c r="E1088" t="s">
        <v>658</v>
      </c>
      <c r="F1088" t="s">
        <v>3133</v>
      </c>
      <c r="G1088" t="s">
        <v>3134</v>
      </c>
      <c r="H1088" t="s">
        <v>20</v>
      </c>
      <c r="K1088">
        <v>1088</v>
      </c>
    </row>
    <row r="1089" spans="1:17">
      <c r="A1089">
        <f t="shared" si="16"/>
        <v>1084</v>
      </c>
      <c r="B1089">
        <v>56</v>
      </c>
      <c r="C1089" t="s">
        <v>1951</v>
      </c>
      <c r="D1089" t="s">
        <v>167</v>
      </c>
      <c r="E1089" t="s">
        <v>658</v>
      </c>
      <c r="F1089" t="s">
        <v>3135</v>
      </c>
      <c r="G1089" t="s">
        <v>3136</v>
      </c>
      <c r="H1089" t="s">
        <v>20</v>
      </c>
      <c r="K1089">
        <v>1089</v>
      </c>
    </row>
    <row r="1090" spans="1:17">
      <c r="A1090">
        <f t="shared" si="16"/>
        <v>1085</v>
      </c>
      <c r="B1090">
        <v>56</v>
      </c>
      <c r="C1090" t="s">
        <v>1951</v>
      </c>
      <c r="D1090" t="s">
        <v>167</v>
      </c>
      <c r="E1090" t="s">
        <v>658</v>
      </c>
      <c r="F1090" t="s">
        <v>3137</v>
      </c>
      <c r="G1090" t="s">
        <v>3138</v>
      </c>
      <c r="H1090" t="s">
        <v>20</v>
      </c>
      <c r="K1090">
        <v>1090</v>
      </c>
    </row>
    <row r="1091" spans="1:17">
      <c r="A1091">
        <f t="shared" si="16"/>
        <v>1086</v>
      </c>
      <c r="B1091">
        <v>56</v>
      </c>
      <c r="C1091" t="s">
        <v>1951</v>
      </c>
      <c r="D1091" t="s">
        <v>167</v>
      </c>
      <c r="E1091" t="s">
        <v>658</v>
      </c>
      <c r="F1091" t="s">
        <v>3139</v>
      </c>
      <c r="G1091" t="s">
        <v>3140</v>
      </c>
      <c r="H1091" t="s">
        <v>20</v>
      </c>
      <c r="K1091">
        <v>1091</v>
      </c>
    </row>
    <row r="1092" spans="1:17">
      <c r="A1092">
        <f t="shared" si="16"/>
        <v>1087</v>
      </c>
      <c r="B1092">
        <v>56</v>
      </c>
      <c r="C1092" t="s">
        <v>1951</v>
      </c>
      <c r="D1092" t="s">
        <v>167</v>
      </c>
      <c r="E1092" t="s">
        <v>658</v>
      </c>
      <c r="F1092" t="s">
        <v>1083</v>
      </c>
      <c r="G1092" t="s">
        <v>3141</v>
      </c>
      <c r="H1092" t="s">
        <v>20</v>
      </c>
      <c r="K1092">
        <v>1092</v>
      </c>
    </row>
    <row r="1093" spans="1:17">
      <c r="A1093">
        <f t="shared" si="16"/>
        <v>1088</v>
      </c>
      <c r="B1093">
        <v>56</v>
      </c>
      <c r="C1093" t="s">
        <v>1951</v>
      </c>
      <c r="D1093" t="s">
        <v>167</v>
      </c>
      <c r="E1093" t="s">
        <v>658</v>
      </c>
      <c r="F1093" t="s">
        <v>3142</v>
      </c>
      <c r="G1093" t="s">
        <v>3143</v>
      </c>
      <c r="H1093" t="s">
        <v>19</v>
      </c>
      <c r="J1093" t="s">
        <v>3144</v>
      </c>
      <c r="K1093">
        <v>1093</v>
      </c>
      <c r="L1093">
        <v>28</v>
      </c>
      <c r="M1093">
        <v>0</v>
      </c>
      <c r="N1093">
        <v>0</v>
      </c>
      <c r="O1093">
        <v>0</v>
      </c>
      <c r="P1093">
        <v>0</v>
      </c>
      <c r="Q1093">
        <v>0</v>
      </c>
    </row>
    <row r="1094" spans="1:17">
      <c r="A1094">
        <f t="shared" si="16"/>
        <v>1089</v>
      </c>
      <c r="B1094">
        <v>56</v>
      </c>
      <c r="C1094" t="s">
        <v>1951</v>
      </c>
      <c r="D1094" t="s">
        <v>167</v>
      </c>
      <c r="E1094" t="s">
        <v>658</v>
      </c>
      <c r="F1094" t="s">
        <v>3145</v>
      </c>
      <c r="G1094" t="s">
        <v>3146</v>
      </c>
      <c r="H1094" t="s">
        <v>20</v>
      </c>
      <c r="K1094">
        <v>1094</v>
      </c>
    </row>
    <row r="1095" spans="1:17">
      <c r="A1095">
        <f t="shared" si="16"/>
        <v>1090</v>
      </c>
      <c r="B1095">
        <v>56</v>
      </c>
      <c r="C1095" t="s">
        <v>1951</v>
      </c>
      <c r="D1095" t="s">
        <v>167</v>
      </c>
      <c r="E1095" t="s">
        <v>658</v>
      </c>
      <c r="F1095" t="s">
        <v>3147</v>
      </c>
      <c r="G1095" t="s">
        <v>3148</v>
      </c>
      <c r="H1095" t="s">
        <v>20</v>
      </c>
      <c r="K1095">
        <v>1095</v>
      </c>
    </row>
    <row r="1096" spans="1:17">
      <c r="A1096">
        <f t="shared" si="16"/>
        <v>1091</v>
      </c>
      <c r="B1096">
        <v>56</v>
      </c>
      <c r="C1096" t="s">
        <v>1951</v>
      </c>
      <c r="D1096" t="s">
        <v>167</v>
      </c>
      <c r="E1096" t="s">
        <v>658</v>
      </c>
      <c r="F1096" t="s">
        <v>3149</v>
      </c>
      <c r="G1096" t="s">
        <v>3150</v>
      </c>
      <c r="H1096" t="s">
        <v>20</v>
      </c>
      <c r="K1096">
        <v>1096</v>
      </c>
    </row>
    <row r="1097" spans="1:17">
      <c r="A1097">
        <f t="shared" ref="A1097:A1160" si="17">A1096+1</f>
        <v>1092</v>
      </c>
      <c r="B1097">
        <v>56</v>
      </c>
      <c r="C1097" t="s">
        <v>1951</v>
      </c>
      <c r="D1097" t="s">
        <v>167</v>
      </c>
      <c r="E1097" t="s">
        <v>658</v>
      </c>
      <c r="F1097" t="s">
        <v>3151</v>
      </c>
      <c r="G1097" t="s">
        <v>3152</v>
      </c>
      <c r="H1097" t="s">
        <v>20</v>
      </c>
      <c r="K1097">
        <v>1097</v>
      </c>
    </row>
    <row r="1098" spans="1:17">
      <c r="A1098">
        <f t="shared" si="17"/>
        <v>1093</v>
      </c>
      <c r="B1098">
        <v>56</v>
      </c>
      <c r="C1098" t="s">
        <v>1951</v>
      </c>
      <c r="D1098" t="s">
        <v>167</v>
      </c>
      <c r="E1098" t="s">
        <v>658</v>
      </c>
      <c r="F1098" t="s">
        <v>948</v>
      </c>
      <c r="G1098" t="s">
        <v>3153</v>
      </c>
      <c r="H1098" t="s">
        <v>20</v>
      </c>
      <c r="K1098">
        <v>1098</v>
      </c>
    </row>
    <row r="1099" spans="1:17">
      <c r="A1099">
        <f t="shared" si="17"/>
        <v>1094</v>
      </c>
      <c r="B1099">
        <v>56</v>
      </c>
      <c r="C1099" t="s">
        <v>1951</v>
      </c>
      <c r="D1099" t="s">
        <v>167</v>
      </c>
      <c r="E1099" t="s">
        <v>658</v>
      </c>
      <c r="F1099" t="s">
        <v>3154</v>
      </c>
      <c r="G1099" t="s">
        <v>3155</v>
      </c>
      <c r="H1099" t="s">
        <v>20</v>
      </c>
      <c r="K1099">
        <v>1099</v>
      </c>
    </row>
    <row r="1100" spans="1:17">
      <c r="A1100">
        <f t="shared" si="17"/>
        <v>1095</v>
      </c>
      <c r="B1100">
        <v>56</v>
      </c>
      <c r="C1100" t="s">
        <v>1951</v>
      </c>
      <c r="D1100" t="s">
        <v>167</v>
      </c>
      <c r="E1100" t="s">
        <v>658</v>
      </c>
      <c r="F1100" t="s">
        <v>843</v>
      </c>
      <c r="G1100" t="s">
        <v>3156</v>
      </c>
      <c r="H1100" t="s">
        <v>20</v>
      </c>
      <c r="K1100">
        <v>1100</v>
      </c>
    </row>
    <row r="1101" spans="1:17">
      <c r="A1101">
        <f t="shared" si="17"/>
        <v>1096</v>
      </c>
      <c r="B1101">
        <v>56</v>
      </c>
      <c r="C1101" t="s">
        <v>1951</v>
      </c>
      <c r="D1101" t="s">
        <v>167</v>
      </c>
      <c r="E1101" t="s">
        <v>658</v>
      </c>
      <c r="F1101" t="s">
        <v>3157</v>
      </c>
      <c r="G1101" t="s">
        <v>3158</v>
      </c>
      <c r="H1101" t="s">
        <v>20</v>
      </c>
      <c r="K1101">
        <v>1101</v>
      </c>
    </row>
    <row r="1102" spans="1:17">
      <c r="A1102">
        <f t="shared" si="17"/>
        <v>1097</v>
      </c>
      <c r="B1102">
        <v>56</v>
      </c>
      <c r="C1102" t="s">
        <v>1951</v>
      </c>
      <c r="D1102" t="s">
        <v>167</v>
      </c>
      <c r="E1102" t="s">
        <v>658</v>
      </c>
      <c r="F1102" t="s">
        <v>3159</v>
      </c>
      <c r="G1102" t="s">
        <v>3160</v>
      </c>
      <c r="H1102" t="s">
        <v>20</v>
      </c>
      <c r="K1102">
        <v>1102</v>
      </c>
    </row>
    <row r="1103" spans="1:17">
      <c r="A1103">
        <f t="shared" si="17"/>
        <v>1098</v>
      </c>
      <c r="B1103">
        <v>56</v>
      </c>
      <c r="C1103" t="s">
        <v>1951</v>
      </c>
      <c r="D1103" t="s">
        <v>167</v>
      </c>
      <c r="E1103" t="s">
        <v>658</v>
      </c>
      <c r="F1103" t="s">
        <v>3161</v>
      </c>
      <c r="G1103" t="s">
        <v>3162</v>
      </c>
      <c r="H1103" t="s">
        <v>20</v>
      </c>
      <c r="K1103">
        <v>1103</v>
      </c>
    </row>
    <row r="1104" spans="1:17">
      <c r="A1104">
        <f t="shared" si="17"/>
        <v>1099</v>
      </c>
      <c r="B1104">
        <v>56</v>
      </c>
      <c r="C1104" t="s">
        <v>1951</v>
      </c>
      <c r="D1104" t="s">
        <v>167</v>
      </c>
      <c r="E1104" t="s">
        <v>658</v>
      </c>
      <c r="F1104" t="s">
        <v>3163</v>
      </c>
      <c r="G1104" t="s">
        <v>3164</v>
      </c>
      <c r="H1104" t="s">
        <v>20</v>
      </c>
      <c r="K1104">
        <v>1104</v>
      </c>
    </row>
    <row r="1105" spans="1:17">
      <c r="A1105">
        <f t="shared" si="17"/>
        <v>1100</v>
      </c>
      <c r="B1105">
        <v>56</v>
      </c>
      <c r="C1105" t="s">
        <v>1951</v>
      </c>
      <c r="D1105" t="s">
        <v>167</v>
      </c>
      <c r="E1105" t="s">
        <v>658</v>
      </c>
      <c r="F1105" t="s">
        <v>3165</v>
      </c>
      <c r="G1105" t="s">
        <v>3166</v>
      </c>
      <c r="H1105" t="s">
        <v>20</v>
      </c>
      <c r="K1105">
        <v>1105</v>
      </c>
    </row>
    <row r="1106" spans="1:17">
      <c r="A1106">
        <f t="shared" si="17"/>
        <v>1101</v>
      </c>
      <c r="B1106">
        <v>56</v>
      </c>
      <c r="C1106" t="s">
        <v>1951</v>
      </c>
      <c r="D1106" t="s">
        <v>167</v>
      </c>
      <c r="E1106" t="s">
        <v>658</v>
      </c>
      <c r="F1106" t="s">
        <v>3007</v>
      </c>
      <c r="G1106" t="s">
        <v>3167</v>
      </c>
      <c r="H1106" t="s">
        <v>20</v>
      </c>
      <c r="K1106">
        <v>1106</v>
      </c>
    </row>
    <row r="1107" spans="1:17">
      <c r="A1107">
        <f t="shared" si="17"/>
        <v>1102</v>
      </c>
      <c r="B1107">
        <v>56</v>
      </c>
      <c r="C1107" t="s">
        <v>1951</v>
      </c>
      <c r="D1107" t="s">
        <v>167</v>
      </c>
      <c r="E1107" t="s">
        <v>658</v>
      </c>
      <c r="F1107" t="s">
        <v>3168</v>
      </c>
      <c r="G1107" t="s">
        <v>3169</v>
      </c>
      <c r="H1107" t="s">
        <v>19</v>
      </c>
      <c r="J1107" t="s">
        <v>3170</v>
      </c>
      <c r="K1107">
        <v>1107</v>
      </c>
      <c r="L1107">
        <v>28</v>
      </c>
      <c r="M1107">
        <v>0</v>
      </c>
      <c r="N1107">
        <v>0</v>
      </c>
      <c r="O1107">
        <v>0</v>
      </c>
      <c r="P1107">
        <v>0</v>
      </c>
      <c r="Q1107">
        <v>0</v>
      </c>
    </row>
    <row r="1108" spans="1:17">
      <c r="A1108">
        <f t="shared" si="17"/>
        <v>1103</v>
      </c>
      <c r="B1108">
        <v>56</v>
      </c>
      <c r="C1108" t="s">
        <v>1951</v>
      </c>
      <c r="D1108" t="s">
        <v>167</v>
      </c>
      <c r="E1108" t="s">
        <v>658</v>
      </c>
      <c r="F1108" t="s">
        <v>3171</v>
      </c>
      <c r="G1108" t="s">
        <v>3172</v>
      </c>
      <c r="H1108" t="s">
        <v>19</v>
      </c>
      <c r="J1108" t="s">
        <v>3173</v>
      </c>
      <c r="K1108">
        <v>1108</v>
      </c>
      <c r="L1108">
        <v>27</v>
      </c>
      <c r="M1108">
        <v>0</v>
      </c>
      <c r="N1108">
        <v>0</v>
      </c>
      <c r="O1108">
        <v>0</v>
      </c>
      <c r="P1108">
        <v>0</v>
      </c>
      <c r="Q1108">
        <v>0</v>
      </c>
    </row>
    <row r="1109" spans="1:17">
      <c r="A1109">
        <f t="shared" si="17"/>
        <v>1104</v>
      </c>
      <c r="B1109">
        <v>56</v>
      </c>
      <c r="C1109" t="s">
        <v>1951</v>
      </c>
      <c r="D1109" t="s">
        <v>167</v>
      </c>
      <c r="E1109" t="s">
        <v>658</v>
      </c>
      <c r="F1109" t="s">
        <v>3174</v>
      </c>
      <c r="G1109" t="s">
        <v>3175</v>
      </c>
      <c r="H1109" t="s">
        <v>20</v>
      </c>
      <c r="K1109">
        <v>1109</v>
      </c>
    </row>
    <row r="1110" spans="1:17">
      <c r="A1110">
        <f t="shared" si="17"/>
        <v>1105</v>
      </c>
      <c r="B1110">
        <v>56</v>
      </c>
      <c r="C1110" t="s">
        <v>1951</v>
      </c>
      <c r="D1110" t="s">
        <v>167</v>
      </c>
      <c r="E1110" t="s">
        <v>658</v>
      </c>
      <c r="F1110" t="s">
        <v>3176</v>
      </c>
      <c r="G1110" t="s">
        <v>3177</v>
      </c>
      <c r="H1110" t="s">
        <v>20</v>
      </c>
      <c r="K1110">
        <v>1110</v>
      </c>
    </row>
    <row r="1111" spans="1:17">
      <c r="A1111">
        <f t="shared" si="17"/>
        <v>1106</v>
      </c>
      <c r="B1111">
        <v>56</v>
      </c>
      <c r="C1111" t="s">
        <v>1951</v>
      </c>
      <c r="D1111" t="s">
        <v>167</v>
      </c>
      <c r="E1111" t="s">
        <v>658</v>
      </c>
      <c r="F1111" t="s">
        <v>3178</v>
      </c>
      <c r="G1111" t="s">
        <v>3179</v>
      </c>
      <c r="H1111" t="s">
        <v>20</v>
      </c>
      <c r="K1111">
        <v>1111</v>
      </c>
    </row>
    <row r="1112" spans="1:17">
      <c r="A1112">
        <f t="shared" si="17"/>
        <v>1107</v>
      </c>
      <c r="B1112">
        <v>56</v>
      </c>
      <c r="C1112" t="s">
        <v>1951</v>
      </c>
      <c r="D1112" t="s">
        <v>167</v>
      </c>
      <c r="E1112" t="s">
        <v>658</v>
      </c>
      <c r="F1112" t="s">
        <v>3180</v>
      </c>
      <c r="G1112" t="s">
        <v>3181</v>
      </c>
      <c r="H1112" t="s">
        <v>20</v>
      </c>
      <c r="K1112">
        <v>1112</v>
      </c>
    </row>
    <row r="1113" spans="1:17">
      <c r="A1113">
        <f t="shared" si="17"/>
        <v>1108</v>
      </c>
      <c r="B1113">
        <v>56</v>
      </c>
      <c r="C1113" t="s">
        <v>1951</v>
      </c>
      <c r="D1113" t="s">
        <v>167</v>
      </c>
      <c r="E1113" t="s">
        <v>658</v>
      </c>
      <c r="F1113" t="s">
        <v>3182</v>
      </c>
      <c r="G1113" t="s">
        <v>3183</v>
      </c>
      <c r="H1113" t="s">
        <v>19</v>
      </c>
      <c r="J1113" t="s">
        <v>3184</v>
      </c>
      <c r="K1113">
        <v>1113</v>
      </c>
      <c r="L1113">
        <v>25</v>
      </c>
      <c r="M1113">
        <v>0</v>
      </c>
      <c r="N1113">
        <v>0</v>
      </c>
      <c r="O1113">
        <v>0</v>
      </c>
      <c r="P1113">
        <v>0</v>
      </c>
      <c r="Q1113">
        <v>0</v>
      </c>
    </row>
    <row r="1114" spans="1:17">
      <c r="A1114">
        <f t="shared" si="17"/>
        <v>1109</v>
      </c>
      <c r="B1114">
        <v>57</v>
      </c>
      <c r="C1114" t="s">
        <v>1056</v>
      </c>
      <c r="D1114" t="s">
        <v>269</v>
      </c>
      <c r="E1114" t="s">
        <v>568</v>
      </c>
      <c r="F1114" t="s">
        <v>55</v>
      </c>
      <c r="G1114" t="s">
        <v>3185</v>
      </c>
      <c r="H1114" t="s">
        <v>20</v>
      </c>
      <c r="K1114">
        <v>1114</v>
      </c>
    </row>
    <row r="1115" spans="1:17">
      <c r="A1115">
        <f t="shared" si="17"/>
        <v>1110</v>
      </c>
      <c r="B1115">
        <v>57</v>
      </c>
      <c r="C1115" t="s">
        <v>1056</v>
      </c>
      <c r="D1115" t="s">
        <v>269</v>
      </c>
      <c r="E1115" t="s">
        <v>568</v>
      </c>
      <c r="F1115" t="s">
        <v>60</v>
      </c>
      <c r="G1115" t="s">
        <v>3186</v>
      </c>
      <c r="H1115" t="s">
        <v>20</v>
      </c>
      <c r="K1115">
        <v>1115</v>
      </c>
    </row>
    <row r="1116" spans="1:17">
      <c r="A1116">
        <f t="shared" si="17"/>
        <v>1111</v>
      </c>
      <c r="B1116">
        <v>57</v>
      </c>
      <c r="C1116" t="s">
        <v>1056</v>
      </c>
      <c r="D1116" t="s">
        <v>269</v>
      </c>
      <c r="E1116" t="s">
        <v>568</v>
      </c>
      <c r="F1116" t="s">
        <v>62</v>
      </c>
      <c r="G1116" t="s">
        <v>3187</v>
      </c>
      <c r="H1116" t="s">
        <v>20</v>
      </c>
      <c r="K1116">
        <v>1116</v>
      </c>
    </row>
    <row r="1117" spans="1:17">
      <c r="A1117">
        <f t="shared" si="17"/>
        <v>1112</v>
      </c>
      <c r="B1117">
        <v>57</v>
      </c>
      <c r="C1117" t="s">
        <v>1056</v>
      </c>
      <c r="D1117" t="s">
        <v>269</v>
      </c>
      <c r="E1117" t="s">
        <v>568</v>
      </c>
      <c r="F1117" t="s">
        <v>64</v>
      </c>
      <c r="G1117" t="s">
        <v>3188</v>
      </c>
      <c r="H1117" t="s">
        <v>19</v>
      </c>
      <c r="I1117" t="s">
        <v>296</v>
      </c>
      <c r="J1117" t="s">
        <v>65</v>
      </c>
      <c r="K1117">
        <v>1117</v>
      </c>
      <c r="L1117">
        <v>27</v>
      </c>
      <c r="M1117">
        <v>22</v>
      </c>
      <c r="N1117">
        <v>22</v>
      </c>
      <c r="O1117">
        <v>16</v>
      </c>
      <c r="P1117">
        <v>16</v>
      </c>
      <c r="Q1117">
        <v>16</v>
      </c>
    </row>
    <row r="1118" spans="1:17">
      <c r="A1118">
        <f t="shared" si="17"/>
        <v>1113</v>
      </c>
      <c r="B1118">
        <v>57</v>
      </c>
      <c r="C1118" t="s">
        <v>1056</v>
      </c>
      <c r="D1118" t="s">
        <v>269</v>
      </c>
      <c r="E1118" t="s">
        <v>568</v>
      </c>
      <c r="F1118" t="s">
        <v>66</v>
      </c>
      <c r="G1118" t="s">
        <v>3189</v>
      </c>
      <c r="H1118" t="s">
        <v>19</v>
      </c>
      <c r="I1118" t="s">
        <v>296</v>
      </c>
      <c r="J1118" t="s">
        <v>67</v>
      </c>
      <c r="K1118">
        <v>1118</v>
      </c>
      <c r="L1118">
        <v>28</v>
      </c>
      <c r="M1118">
        <v>22</v>
      </c>
      <c r="N1118">
        <v>22</v>
      </c>
      <c r="O1118">
        <v>16</v>
      </c>
      <c r="P1118">
        <v>16</v>
      </c>
      <c r="Q1118">
        <v>16</v>
      </c>
    </row>
    <row r="1119" spans="1:17">
      <c r="A1119">
        <f t="shared" si="17"/>
        <v>1114</v>
      </c>
      <c r="B1119">
        <v>57</v>
      </c>
      <c r="C1119" t="s">
        <v>1056</v>
      </c>
      <c r="D1119" t="s">
        <v>269</v>
      </c>
      <c r="E1119" t="s">
        <v>568</v>
      </c>
      <c r="F1119" t="s">
        <v>68</v>
      </c>
      <c r="G1119" t="s">
        <v>3190</v>
      </c>
      <c r="H1119" t="s">
        <v>19</v>
      </c>
      <c r="I1119" t="s">
        <v>296</v>
      </c>
      <c r="J1119" t="s">
        <v>3191</v>
      </c>
      <c r="K1119">
        <v>1119</v>
      </c>
      <c r="L1119">
        <v>26</v>
      </c>
      <c r="M1119">
        <v>22</v>
      </c>
      <c r="N1119">
        <v>22</v>
      </c>
      <c r="O1119">
        <v>16</v>
      </c>
      <c r="P1119">
        <v>16</v>
      </c>
      <c r="Q1119">
        <v>16</v>
      </c>
    </row>
    <row r="1120" spans="1:17">
      <c r="A1120">
        <f t="shared" si="17"/>
        <v>1115</v>
      </c>
      <c r="B1120">
        <v>57</v>
      </c>
      <c r="C1120" t="s">
        <v>1056</v>
      </c>
      <c r="D1120" t="s">
        <v>269</v>
      </c>
      <c r="E1120" t="s">
        <v>568</v>
      </c>
      <c r="F1120" t="s">
        <v>69</v>
      </c>
      <c r="G1120" t="s">
        <v>3192</v>
      </c>
      <c r="H1120" t="s">
        <v>20</v>
      </c>
      <c r="K1120">
        <v>1120</v>
      </c>
    </row>
    <row r="1121" spans="1:11">
      <c r="A1121">
        <f t="shared" si="17"/>
        <v>1116</v>
      </c>
      <c r="B1121">
        <v>57</v>
      </c>
      <c r="C1121" t="s">
        <v>1056</v>
      </c>
      <c r="D1121" t="s">
        <v>269</v>
      </c>
      <c r="E1121" t="s">
        <v>568</v>
      </c>
      <c r="F1121" t="s">
        <v>70</v>
      </c>
      <c r="G1121" t="s">
        <v>3193</v>
      </c>
      <c r="H1121" t="s">
        <v>20</v>
      </c>
      <c r="K1121">
        <v>1121</v>
      </c>
    </row>
    <row r="1122" spans="1:11">
      <c r="A1122">
        <f t="shared" si="17"/>
        <v>1117</v>
      </c>
      <c r="B1122">
        <v>57</v>
      </c>
      <c r="C1122" t="s">
        <v>1056</v>
      </c>
      <c r="D1122" t="s">
        <v>269</v>
      </c>
      <c r="E1122" t="s">
        <v>568</v>
      </c>
      <c r="F1122" t="s">
        <v>71</v>
      </c>
      <c r="G1122" t="s">
        <v>3194</v>
      </c>
      <c r="H1122" t="s">
        <v>20</v>
      </c>
      <c r="K1122">
        <v>1122</v>
      </c>
    </row>
    <row r="1123" spans="1:11">
      <c r="A1123">
        <f t="shared" si="17"/>
        <v>1118</v>
      </c>
      <c r="B1123">
        <v>57</v>
      </c>
      <c r="C1123" t="s">
        <v>1056</v>
      </c>
      <c r="D1123" t="s">
        <v>269</v>
      </c>
      <c r="E1123" t="s">
        <v>568</v>
      </c>
      <c r="F1123" t="s">
        <v>72</v>
      </c>
      <c r="G1123" t="s">
        <v>3195</v>
      </c>
      <c r="H1123" t="s">
        <v>20</v>
      </c>
      <c r="K1123">
        <v>1123</v>
      </c>
    </row>
    <row r="1124" spans="1:11">
      <c r="A1124">
        <f t="shared" si="17"/>
        <v>1119</v>
      </c>
      <c r="B1124">
        <v>57</v>
      </c>
      <c r="C1124" t="s">
        <v>1056</v>
      </c>
      <c r="D1124" t="s">
        <v>269</v>
      </c>
      <c r="E1124" t="s">
        <v>568</v>
      </c>
      <c r="F1124" t="s">
        <v>73</v>
      </c>
      <c r="G1124" t="s">
        <v>3196</v>
      </c>
      <c r="H1124" t="s">
        <v>20</v>
      </c>
      <c r="K1124">
        <v>1124</v>
      </c>
    </row>
    <row r="1125" spans="1:11">
      <c r="A1125">
        <f t="shared" si="17"/>
        <v>1120</v>
      </c>
      <c r="B1125">
        <v>57</v>
      </c>
      <c r="C1125" t="s">
        <v>1056</v>
      </c>
      <c r="D1125" t="s">
        <v>269</v>
      </c>
      <c r="E1125" t="s">
        <v>568</v>
      </c>
      <c r="F1125" t="s">
        <v>74</v>
      </c>
      <c r="G1125" t="s">
        <v>3197</v>
      </c>
      <c r="H1125" t="s">
        <v>20</v>
      </c>
      <c r="K1125">
        <v>1125</v>
      </c>
    </row>
    <row r="1126" spans="1:11">
      <c r="A1126">
        <f t="shared" si="17"/>
        <v>1121</v>
      </c>
      <c r="B1126">
        <v>57</v>
      </c>
      <c r="C1126" t="s">
        <v>1056</v>
      </c>
      <c r="D1126" t="s">
        <v>269</v>
      </c>
      <c r="E1126" t="s">
        <v>568</v>
      </c>
      <c r="F1126" t="s">
        <v>75</v>
      </c>
      <c r="G1126" t="s">
        <v>3198</v>
      </c>
      <c r="H1126" t="s">
        <v>20</v>
      </c>
      <c r="K1126">
        <v>1126</v>
      </c>
    </row>
    <row r="1127" spans="1:11">
      <c r="A1127">
        <f t="shared" si="17"/>
        <v>1122</v>
      </c>
      <c r="B1127">
        <v>57</v>
      </c>
      <c r="C1127" t="s">
        <v>1056</v>
      </c>
      <c r="D1127" t="s">
        <v>269</v>
      </c>
      <c r="E1127" t="s">
        <v>568</v>
      </c>
      <c r="F1127" t="s">
        <v>76</v>
      </c>
      <c r="G1127" t="s">
        <v>3199</v>
      </c>
      <c r="H1127" t="s">
        <v>20</v>
      </c>
      <c r="K1127">
        <v>1127</v>
      </c>
    </row>
    <row r="1128" spans="1:11">
      <c r="A1128">
        <f t="shared" si="17"/>
        <v>1123</v>
      </c>
      <c r="B1128">
        <v>57</v>
      </c>
      <c r="C1128" t="s">
        <v>1056</v>
      </c>
      <c r="D1128" t="s">
        <v>269</v>
      </c>
      <c r="E1128" t="s">
        <v>568</v>
      </c>
      <c r="F1128" t="s">
        <v>77</v>
      </c>
      <c r="G1128" t="s">
        <v>3200</v>
      </c>
      <c r="H1128" t="s">
        <v>20</v>
      </c>
      <c r="K1128">
        <v>1128</v>
      </c>
    </row>
    <row r="1129" spans="1:11">
      <c r="A1129">
        <f t="shared" si="17"/>
        <v>1124</v>
      </c>
      <c r="B1129">
        <v>57</v>
      </c>
      <c r="C1129" t="s">
        <v>1056</v>
      </c>
      <c r="D1129" t="s">
        <v>269</v>
      </c>
      <c r="E1129" t="s">
        <v>568</v>
      </c>
      <c r="F1129" t="s">
        <v>78</v>
      </c>
      <c r="G1129" t="s">
        <v>3201</v>
      </c>
      <c r="H1129" t="s">
        <v>20</v>
      </c>
      <c r="K1129">
        <v>1129</v>
      </c>
    </row>
    <row r="1130" spans="1:11">
      <c r="A1130">
        <f t="shared" si="17"/>
        <v>1125</v>
      </c>
      <c r="B1130">
        <v>57</v>
      </c>
      <c r="C1130" t="s">
        <v>1056</v>
      </c>
      <c r="D1130" t="s">
        <v>269</v>
      </c>
      <c r="E1130" t="s">
        <v>568</v>
      </c>
      <c r="F1130" t="s">
        <v>79</v>
      </c>
      <c r="G1130" t="s">
        <v>3202</v>
      </c>
      <c r="H1130" t="s">
        <v>20</v>
      </c>
      <c r="K1130">
        <v>1130</v>
      </c>
    </row>
    <row r="1131" spans="1:11">
      <c r="A1131">
        <f t="shared" si="17"/>
        <v>1126</v>
      </c>
      <c r="B1131">
        <v>57</v>
      </c>
      <c r="C1131" t="s">
        <v>1056</v>
      </c>
      <c r="D1131" t="s">
        <v>269</v>
      </c>
      <c r="E1131" t="s">
        <v>568</v>
      </c>
      <c r="F1131" t="s">
        <v>80</v>
      </c>
      <c r="G1131" t="s">
        <v>3203</v>
      </c>
      <c r="H1131" t="s">
        <v>20</v>
      </c>
      <c r="K1131">
        <v>1131</v>
      </c>
    </row>
    <row r="1132" spans="1:11">
      <c r="A1132">
        <f t="shared" si="17"/>
        <v>1127</v>
      </c>
      <c r="B1132">
        <v>57</v>
      </c>
      <c r="C1132" t="s">
        <v>1056</v>
      </c>
      <c r="D1132" t="s">
        <v>269</v>
      </c>
      <c r="E1132" t="s">
        <v>568</v>
      </c>
      <c r="F1132" t="s">
        <v>81</v>
      </c>
      <c r="G1132" t="s">
        <v>3204</v>
      </c>
      <c r="H1132" t="s">
        <v>20</v>
      </c>
      <c r="K1132">
        <v>1132</v>
      </c>
    </row>
    <row r="1133" spans="1:11">
      <c r="A1133">
        <f t="shared" si="17"/>
        <v>1128</v>
      </c>
      <c r="B1133">
        <v>57</v>
      </c>
      <c r="C1133" t="s">
        <v>1056</v>
      </c>
      <c r="D1133" t="s">
        <v>269</v>
      </c>
      <c r="E1133" t="s">
        <v>568</v>
      </c>
      <c r="F1133" t="s">
        <v>82</v>
      </c>
      <c r="G1133" t="s">
        <v>3205</v>
      </c>
      <c r="H1133" t="s">
        <v>20</v>
      </c>
      <c r="K1133">
        <v>1133</v>
      </c>
    </row>
    <row r="1134" spans="1:11">
      <c r="A1134">
        <f t="shared" si="17"/>
        <v>1129</v>
      </c>
      <c r="B1134">
        <v>57</v>
      </c>
      <c r="C1134" t="s">
        <v>1056</v>
      </c>
      <c r="D1134" t="s">
        <v>269</v>
      </c>
      <c r="E1134" t="s">
        <v>568</v>
      </c>
      <c r="F1134" t="s">
        <v>84</v>
      </c>
      <c r="G1134" t="s">
        <v>3206</v>
      </c>
      <c r="H1134" t="s">
        <v>20</v>
      </c>
      <c r="K1134">
        <v>1134</v>
      </c>
    </row>
    <row r="1135" spans="1:11">
      <c r="A1135">
        <f t="shared" si="17"/>
        <v>1130</v>
      </c>
      <c r="B1135">
        <v>57</v>
      </c>
      <c r="C1135" t="s">
        <v>1056</v>
      </c>
      <c r="D1135" t="s">
        <v>269</v>
      </c>
      <c r="E1135" t="s">
        <v>568</v>
      </c>
      <c r="F1135" t="s">
        <v>85</v>
      </c>
      <c r="G1135" t="s">
        <v>3207</v>
      </c>
      <c r="H1135" t="s">
        <v>20</v>
      </c>
      <c r="K1135">
        <v>1135</v>
      </c>
    </row>
    <row r="1136" spans="1:11">
      <c r="A1136">
        <f t="shared" si="17"/>
        <v>1131</v>
      </c>
      <c r="B1136">
        <v>57</v>
      </c>
      <c r="C1136" t="s">
        <v>1056</v>
      </c>
      <c r="D1136" t="s">
        <v>269</v>
      </c>
      <c r="E1136" t="s">
        <v>568</v>
      </c>
      <c r="F1136" t="s">
        <v>86</v>
      </c>
      <c r="G1136" t="s">
        <v>3208</v>
      </c>
      <c r="H1136" t="s">
        <v>20</v>
      </c>
      <c r="K1136">
        <v>1136</v>
      </c>
    </row>
    <row r="1137" spans="1:17">
      <c r="A1137">
        <f t="shared" si="17"/>
        <v>1132</v>
      </c>
      <c r="B1137">
        <v>57</v>
      </c>
      <c r="C1137" t="s">
        <v>1056</v>
      </c>
      <c r="D1137" t="s">
        <v>269</v>
      </c>
      <c r="E1137" t="s">
        <v>568</v>
      </c>
      <c r="F1137" t="s">
        <v>87</v>
      </c>
      <c r="G1137" t="s">
        <v>3209</v>
      </c>
      <c r="H1137" t="s">
        <v>20</v>
      </c>
      <c r="K1137">
        <v>1137</v>
      </c>
    </row>
    <row r="1138" spans="1:17">
      <c r="A1138">
        <f t="shared" si="17"/>
        <v>1133</v>
      </c>
      <c r="B1138">
        <v>57</v>
      </c>
      <c r="C1138" t="s">
        <v>1056</v>
      </c>
      <c r="D1138" t="s">
        <v>269</v>
      </c>
      <c r="E1138" t="s">
        <v>568</v>
      </c>
      <c r="F1138" t="s">
        <v>88</v>
      </c>
      <c r="G1138" t="s">
        <v>3210</v>
      </c>
      <c r="H1138" t="s">
        <v>20</v>
      </c>
      <c r="K1138">
        <v>1138</v>
      </c>
    </row>
    <row r="1139" spans="1:17">
      <c r="A1139">
        <f t="shared" si="17"/>
        <v>1134</v>
      </c>
      <c r="B1139">
        <v>57</v>
      </c>
      <c r="C1139" t="s">
        <v>1056</v>
      </c>
      <c r="D1139" t="s">
        <v>269</v>
      </c>
      <c r="E1139" t="s">
        <v>568</v>
      </c>
      <c r="F1139" t="s">
        <v>89</v>
      </c>
      <c r="G1139" t="s">
        <v>3211</v>
      </c>
      <c r="H1139" t="s">
        <v>20</v>
      </c>
      <c r="K1139">
        <v>1139</v>
      </c>
    </row>
    <row r="1140" spans="1:17">
      <c r="A1140">
        <f t="shared" si="17"/>
        <v>1135</v>
      </c>
      <c r="B1140">
        <v>57</v>
      </c>
      <c r="C1140" t="s">
        <v>1056</v>
      </c>
      <c r="D1140" t="s">
        <v>269</v>
      </c>
      <c r="E1140" t="s">
        <v>568</v>
      </c>
      <c r="F1140" t="s">
        <v>90</v>
      </c>
      <c r="G1140" t="s">
        <v>3212</v>
      </c>
      <c r="H1140" t="s">
        <v>20</v>
      </c>
      <c r="K1140">
        <v>1140</v>
      </c>
    </row>
    <row r="1141" spans="1:17">
      <c r="A1141">
        <f t="shared" si="17"/>
        <v>1136</v>
      </c>
      <c r="B1141">
        <v>58</v>
      </c>
      <c r="C1141" t="s">
        <v>1951</v>
      </c>
      <c r="D1141" t="s">
        <v>167</v>
      </c>
      <c r="E1141" t="s">
        <v>572</v>
      </c>
      <c r="F1141" t="s">
        <v>3213</v>
      </c>
      <c r="G1141" t="s">
        <v>3214</v>
      </c>
      <c r="H1141" t="s">
        <v>20</v>
      </c>
      <c r="K1141">
        <v>1141</v>
      </c>
    </row>
    <row r="1142" spans="1:17">
      <c r="A1142">
        <f t="shared" si="17"/>
        <v>1137</v>
      </c>
      <c r="B1142">
        <v>58</v>
      </c>
      <c r="C1142" t="s">
        <v>1951</v>
      </c>
      <c r="D1142" t="s">
        <v>167</v>
      </c>
      <c r="E1142" t="s">
        <v>572</v>
      </c>
      <c r="F1142" t="s">
        <v>3215</v>
      </c>
      <c r="G1142" t="s">
        <v>3216</v>
      </c>
      <c r="H1142" t="s">
        <v>20</v>
      </c>
      <c r="K1142">
        <v>1142</v>
      </c>
    </row>
    <row r="1143" spans="1:17">
      <c r="A1143">
        <f t="shared" si="17"/>
        <v>1138</v>
      </c>
      <c r="B1143">
        <v>58</v>
      </c>
      <c r="C1143" t="s">
        <v>1951</v>
      </c>
      <c r="D1143" t="s">
        <v>167</v>
      </c>
      <c r="E1143" t="s">
        <v>572</v>
      </c>
      <c r="F1143" t="s">
        <v>3217</v>
      </c>
      <c r="G1143" t="s">
        <v>3218</v>
      </c>
      <c r="H1143" t="s">
        <v>20</v>
      </c>
      <c r="K1143">
        <v>1143</v>
      </c>
    </row>
    <row r="1144" spans="1:17">
      <c r="A1144">
        <f t="shared" si="17"/>
        <v>1139</v>
      </c>
      <c r="B1144">
        <v>58</v>
      </c>
      <c r="C1144" t="s">
        <v>1951</v>
      </c>
      <c r="D1144" t="s">
        <v>167</v>
      </c>
      <c r="E1144" t="s">
        <v>572</v>
      </c>
      <c r="F1144" t="s">
        <v>3219</v>
      </c>
      <c r="G1144" t="s">
        <v>3220</v>
      </c>
      <c r="H1144" t="s">
        <v>20</v>
      </c>
      <c r="K1144">
        <v>1144</v>
      </c>
    </row>
    <row r="1145" spans="1:17">
      <c r="A1145">
        <f t="shared" si="17"/>
        <v>1140</v>
      </c>
      <c r="B1145">
        <v>58</v>
      </c>
      <c r="C1145" t="s">
        <v>1951</v>
      </c>
      <c r="D1145" t="s">
        <v>167</v>
      </c>
      <c r="E1145" t="s">
        <v>572</v>
      </c>
      <c r="F1145" t="s">
        <v>3221</v>
      </c>
      <c r="G1145" t="s">
        <v>3222</v>
      </c>
      <c r="H1145" t="s">
        <v>20</v>
      </c>
      <c r="K1145">
        <v>1145</v>
      </c>
    </row>
    <row r="1146" spans="1:17">
      <c r="A1146">
        <f t="shared" si="17"/>
        <v>1141</v>
      </c>
      <c r="B1146">
        <v>58</v>
      </c>
      <c r="C1146" t="s">
        <v>1951</v>
      </c>
      <c r="D1146" t="s">
        <v>167</v>
      </c>
      <c r="E1146" t="s">
        <v>572</v>
      </c>
      <c r="F1146" t="s">
        <v>1225</v>
      </c>
      <c r="G1146" t="s">
        <v>3223</v>
      </c>
      <c r="H1146" t="s">
        <v>20</v>
      </c>
      <c r="K1146">
        <v>1146</v>
      </c>
    </row>
    <row r="1147" spans="1:17">
      <c r="A1147">
        <f t="shared" si="17"/>
        <v>1142</v>
      </c>
      <c r="B1147">
        <v>58</v>
      </c>
      <c r="C1147" t="s">
        <v>1951</v>
      </c>
      <c r="D1147" t="s">
        <v>167</v>
      </c>
      <c r="E1147" t="s">
        <v>572</v>
      </c>
      <c r="F1147" t="s">
        <v>3224</v>
      </c>
      <c r="G1147" t="s">
        <v>3225</v>
      </c>
      <c r="H1147" t="s">
        <v>19</v>
      </c>
      <c r="I1147" t="s">
        <v>296</v>
      </c>
      <c r="J1147" t="s">
        <v>3226</v>
      </c>
      <c r="K1147">
        <v>1147</v>
      </c>
      <c r="L1147">
        <v>29</v>
      </c>
      <c r="M1147">
        <v>22</v>
      </c>
      <c r="N1147">
        <v>22</v>
      </c>
      <c r="O1147">
        <v>16</v>
      </c>
      <c r="P1147">
        <v>16</v>
      </c>
      <c r="Q1147">
        <v>16</v>
      </c>
    </row>
    <row r="1148" spans="1:17">
      <c r="A1148">
        <f t="shared" si="17"/>
        <v>1143</v>
      </c>
      <c r="B1148">
        <v>58</v>
      </c>
      <c r="C1148" t="s">
        <v>1951</v>
      </c>
      <c r="D1148" t="s">
        <v>167</v>
      </c>
      <c r="E1148" t="s">
        <v>572</v>
      </c>
      <c r="F1148" t="s">
        <v>3227</v>
      </c>
      <c r="G1148" t="s">
        <v>3228</v>
      </c>
      <c r="H1148" t="s">
        <v>19</v>
      </c>
      <c r="I1148" t="s">
        <v>296</v>
      </c>
      <c r="J1148" t="s">
        <v>3229</v>
      </c>
      <c r="K1148">
        <v>1148</v>
      </c>
      <c r="L1148">
        <v>27</v>
      </c>
      <c r="M1148">
        <v>22</v>
      </c>
      <c r="N1148">
        <v>22</v>
      </c>
      <c r="O1148">
        <v>16</v>
      </c>
      <c r="P1148">
        <v>16</v>
      </c>
      <c r="Q1148">
        <v>16</v>
      </c>
    </row>
    <row r="1149" spans="1:17">
      <c r="A1149">
        <f t="shared" si="17"/>
        <v>1144</v>
      </c>
      <c r="B1149">
        <v>58</v>
      </c>
      <c r="C1149" t="s">
        <v>1951</v>
      </c>
      <c r="D1149" t="s">
        <v>167</v>
      </c>
      <c r="E1149" t="s">
        <v>572</v>
      </c>
      <c r="F1149" t="s">
        <v>3230</v>
      </c>
      <c r="G1149" t="s">
        <v>3231</v>
      </c>
      <c r="H1149" t="s">
        <v>19</v>
      </c>
      <c r="I1149" t="s">
        <v>296</v>
      </c>
      <c r="J1149" t="s">
        <v>3232</v>
      </c>
      <c r="K1149">
        <v>1149</v>
      </c>
      <c r="L1149">
        <v>35</v>
      </c>
      <c r="M1149">
        <v>27</v>
      </c>
      <c r="N1149">
        <v>27</v>
      </c>
      <c r="O1149">
        <v>21</v>
      </c>
      <c r="P1149">
        <v>21</v>
      </c>
      <c r="Q1149">
        <v>16</v>
      </c>
    </row>
    <row r="1150" spans="1:17">
      <c r="A1150">
        <f t="shared" si="17"/>
        <v>1145</v>
      </c>
      <c r="B1150">
        <v>58</v>
      </c>
      <c r="C1150" t="s">
        <v>1951</v>
      </c>
      <c r="D1150" t="s">
        <v>167</v>
      </c>
      <c r="E1150" t="s">
        <v>572</v>
      </c>
      <c r="F1150" t="s">
        <v>3233</v>
      </c>
      <c r="G1150" t="s">
        <v>3234</v>
      </c>
      <c r="H1150" t="s">
        <v>20</v>
      </c>
      <c r="K1150">
        <v>1150</v>
      </c>
    </row>
    <row r="1151" spans="1:17">
      <c r="A1151">
        <f t="shared" si="17"/>
        <v>1146</v>
      </c>
      <c r="B1151">
        <v>58</v>
      </c>
      <c r="C1151" t="s">
        <v>1951</v>
      </c>
      <c r="D1151" t="s">
        <v>167</v>
      </c>
      <c r="E1151" t="s">
        <v>572</v>
      </c>
      <c r="F1151" t="s">
        <v>3235</v>
      </c>
      <c r="G1151" t="s">
        <v>3236</v>
      </c>
      <c r="H1151" t="s">
        <v>20</v>
      </c>
      <c r="K1151">
        <v>1151</v>
      </c>
    </row>
    <row r="1152" spans="1:17">
      <c r="A1152">
        <f t="shared" si="17"/>
        <v>1147</v>
      </c>
      <c r="B1152">
        <v>58</v>
      </c>
      <c r="C1152" t="s">
        <v>1951</v>
      </c>
      <c r="D1152" t="s">
        <v>167</v>
      </c>
      <c r="E1152" t="s">
        <v>572</v>
      </c>
      <c r="F1152" t="s">
        <v>808</v>
      </c>
      <c r="G1152" t="s">
        <v>3237</v>
      </c>
      <c r="H1152" t="s">
        <v>20</v>
      </c>
      <c r="K1152">
        <v>1152</v>
      </c>
    </row>
    <row r="1153" spans="1:11">
      <c r="A1153">
        <f t="shared" si="17"/>
        <v>1148</v>
      </c>
      <c r="B1153">
        <v>58</v>
      </c>
      <c r="C1153" t="s">
        <v>1951</v>
      </c>
      <c r="D1153" t="s">
        <v>167</v>
      </c>
      <c r="E1153" t="s">
        <v>572</v>
      </c>
      <c r="F1153" t="s">
        <v>3238</v>
      </c>
      <c r="G1153" t="s">
        <v>3239</v>
      </c>
      <c r="H1153" t="s">
        <v>20</v>
      </c>
      <c r="K1153">
        <v>1153</v>
      </c>
    </row>
    <row r="1154" spans="1:11">
      <c r="A1154">
        <f t="shared" si="17"/>
        <v>1149</v>
      </c>
      <c r="B1154">
        <v>58</v>
      </c>
      <c r="C1154" t="s">
        <v>1951</v>
      </c>
      <c r="D1154" t="s">
        <v>167</v>
      </c>
      <c r="E1154" t="s">
        <v>572</v>
      </c>
      <c r="F1154" t="s">
        <v>3240</v>
      </c>
      <c r="G1154" t="s">
        <v>3241</v>
      </c>
      <c r="H1154" t="s">
        <v>20</v>
      </c>
      <c r="K1154">
        <v>1154</v>
      </c>
    </row>
    <row r="1155" spans="1:11">
      <c r="A1155">
        <f t="shared" si="17"/>
        <v>1150</v>
      </c>
      <c r="B1155">
        <v>58</v>
      </c>
      <c r="C1155" t="s">
        <v>1951</v>
      </c>
      <c r="D1155" t="s">
        <v>167</v>
      </c>
      <c r="E1155" t="s">
        <v>572</v>
      </c>
      <c r="F1155" t="s">
        <v>3242</v>
      </c>
      <c r="G1155" t="s">
        <v>3243</v>
      </c>
      <c r="H1155" t="s">
        <v>20</v>
      </c>
      <c r="K1155">
        <v>1155</v>
      </c>
    </row>
    <row r="1156" spans="1:11">
      <c r="A1156">
        <f t="shared" si="17"/>
        <v>1151</v>
      </c>
      <c r="B1156">
        <v>58</v>
      </c>
      <c r="C1156" t="s">
        <v>1951</v>
      </c>
      <c r="D1156" t="s">
        <v>167</v>
      </c>
      <c r="E1156" t="s">
        <v>572</v>
      </c>
      <c r="F1156" t="s">
        <v>3244</v>
      </c>
      <c r="G1156" t="s">
        <v>3245</v>
      </c>
      <c r="H1156" t="s">
        <v>20</v>
      </c>
      <c r="K1156">
        <v>1156</v>
      </c>
    </row>
    <row r="1157" spans="1:11">
      <c r="A1157">
        <f t="shared" si="17"/>
        <v>1152</v>
      </c>
      <c r="B1157">
        <v>58</v>
      </c>
      <c r="C1157" t="s">
        <v>1951</v>
      </c>
      <c r="D1157" t="s">
        <v>167</v>
      </c>
      <c r="E1157" t="s">
        <v>572</v>
      </c>
      <c r="F1157" t="s">
        <v>3246</v>
      </c>
      <c r="G1157" t="s">
        <v>3247</v>
      </c>
      <c r="H1157" t="s">
        <v>20</v>
      </c>
      <c r="K1157">
        <v>1157</v>
      </c>
    </row>
    <row r="1158" spans="1:11">
      <c r="A1158">
        <f t="shared" si="17"/>
        <v>1153</v>
      </c>
      <c r="B1158">
        <v>58</v>
      </c>
      <c r="C1158" t="s">
        <v>1951</v>
      </c>
      <c r="D1158" t="s">
        <v>167</v>
      </c>
      <c r="E1158" t="s">
        <v>572</v>
      </c>
      <c r="F1158" t="s">
        <v>3248</v>
      </c>
      <c r="G1158" t="s">
        <v>3249</v>
      </c>
      <c r="H1158" t="s">
        <v>20</v>
      </c>
      <c r="K1158">
        <v>1158</v>
      </c>
    </row>
    <row r="1159" spans="1:11">
      <c r="A1159">
        <f t="shared" si="17"/>
        <v>1154</v>
      </c>
      <c r="B1159">
        <v>58</v>
      </c>
      <c r="C1159" t="s">
        <v>1951</v>
      </c>
      <c r="D1159" t="s">
        <v>167</v>
      </c>
      <c r="E1159" t="s">
        <v>572</v>
      </c>
      <c r="F1159" t="s">
        <v>3250</v>
      </c>
      <c r="G1159" t="s">
        <v>3251</v>
      </c>
      <c r="H1159" t="s">
        <v>20</v>
      </c>
      <c r="K1159">
        <v>1159</v>
      </c>
    </row>
    <row r="1160" spans="1:11">
      <c r="A1160">
        <f t="shared" si="17"/>
        <v>1155</v>
      </c>
      <c r="B1160">
        <v>58</v>
      </c>
      <c r="C1160" t="s">
        <v>1951</v>
      </c>
      <c r="D1160" t="s">
        <v>167</v>
      </c>
      <c r="E1160" t="s">
        <v>572</v>
      </c>
      <c r="F1160" t="s">
        <v>3252</v>
      </c>
      <c r="G1160" t="s">
        <v>3253</v>
      </c>
      <c r="H1160" t="s">
        <v>20</v>
      </c>
      <c r="K1160">
        <v>1160</v>
      </c>
    </row>
    <row r="1161" spans="1:11">
      <c r="A1161">
        <f t="shared" ref="A1161:A1224" si="18">A1160+1</f>
        <v>1156</v>
      </c>
      <c r="B1161">
        <v>58</v>
      </c>
      <c r="C1161" t="s">
        <v>1951</v>
      </c>
      <c r="D1161" t="s">
        <v>167</v>
      </c>
      <c r="E1161" t="s">
        <v>572</v>
      </c>
      <c r="F1161" t="s">
        <v>3254</v>
      </c>
      <c r="G1161" t="s">
        <v>3255</v>
      </c>
      <c r="H1161" t="s">
        <v>20</v>
      </c>
      <c r="K1161">
        <v>1161</v>
      </c>
    </row>
    <row r="1162" spans="1:11">
      <c r="A1162">
        <f t="shared" si="18"/>
        <v>1157</v>
      </c>
      <c r="B1162">
        <v>58</v>
      </c>
      <c r="C1162" t="s">
        <v>1951</v>
      </c>
      <c r="D1162" t="s">
        <v>167</v>
      </c>
      <c r="E1162" t="s">
        <v>572</v>
      </c>
      <c r="F1162" t="s">
        <v>3256</v>
      </c>
      <c r="G1162" t="s">
        <v>3257</v>
      </c>
      <c r="H1162" t="s">
        <v>20</v>
      </c>
      <c r="K1162">
        <v>1162</v>
      </c>
    </row>
    <row r="1163" spans="1:11">
      <c r="A1163">
        <f t="shared" si="18"/>
        <v>1158</v>
      </c>
      <c r="B1163">
        <v>58</v>
      </c>
      <c r="C1163" t="s">
        <v>1951</v>
      </c>
      <c r="D1163" t="s">
        <v>167</v>
      </c>
      <c r="E1163" t="s">
        <v>572</v>
      </c>
      <c r="F1163" t="s">
        <v>1335</v>
      </c>
      <c r="G1163" t="s">
        <v>3258</v>
      </c>
      <c r="H1163" t="s">
        <v>20</v>
      </c>
      <c r="K1163">
        <v>1163</v>
      </c>
    </row>
    <row r="1164" spans="1:11">
      <c r="A1164">
        <f t="shared" si="18"/>
        <v>1159</v>
      </c>
      <c r="B1164">
        <v>58</v>
      </c>
      <c r="C1164" t="s">
        <v>1951</v>
      </c>
      <c r="D1164" t="s">
        <v>167</v>
      </c>
      <c r="E1164" t="s">
        <v>572</v>
      </c>
      <c r="F1164" t="s">
        <v>3259</v>
      </c>
      <c r="G1164" t="s">
        <v>3260</v>
      </c>
      <c r="H1164" t="s">
        <v>20</v>
      </c>
      <c r="K1164">
        <v>1164</v>
      </c>
    </row>
    <row r="1165" spans="1:11">
      <c r="A1165">
        <f t="shared" si="18"/>
        <v>1160</v>
      </c>
      <c r="B1165">
        <v>58</v>
      </c>
      <c r="C1165" t="s">
        <v>1951</v>
      </c>
      <c r="D1165" t="s">
        <v>167</v>
      </c>
      <c r="E1165" t="s">
        <v>572</v>
      </c>
      <c r="F1165" t="s">
        <v>3261</v>
      </c>
      <c r="G1165" t="s">
        <v>3262</v>
      </c>
      <c r="H1165" t="s">
        <v>20</v>
      </c>
      <c r="K1165">
        <v>1165</v>
      </c>
    </row>
    <row r="1166" spans="1:11">
      <c r="A1166">
        <f t="shared" si="18"/>
        <v>1161</v>
      </c>
      <c r="B1166">
        <v>58</v>
      </c>
      <c r="C1166" t="s">
        <v>1951</v>
      </c>
      <c r="D1166" t="s">
        <v>167</v>
      </c>
      <c r="E1166" t="s">
        <v>572</v>
      </c>
      <c r="F1166" t="s">
        <v>3263</v>
      </c>
      <c r="G1166" t="s">
        <v>3264</v>
      </c>
      <c r="H1166" t="s">
        <v>20</v>
      </c>
      <c r="K1166">
        <v>1166</v>
      </c>
    </row>
    <row r="1167" spans="1:11">
      <c r="A1167">
        <f t="shared" si="18"/>
        <v>1162</v>
      </c>
      <c r="B1167">
        <v>58</v>
      </c>
      <c r="C1167" t="s">
        <v>1951</v>
      </c>
      <c r="D1167" t="s">
        <v>167</v>
      </c>
      <c r="E1167" t="s">
        <v>572</v>
      </c>
      <c r="F1167" t="s">
        <v>3265</v>
      </c>
      <c r="G1167" t="s">
        <v>3266</v>
      </c>
      <c r="H1167" t="s">
        <v>20</v>
      </c>
      <c r="K1167">
        <v>1167</v>
      </c>
    </row>
    <row r="1168" spans="1:11">
      <c r="A1168">
        <f t="shared" si="18"/>
        <v>1163</v>
      </c>
      <c r="B1168">
        <v>58</v>
      </c>
      <c r="C1168" t="s">
        <v>1951</v>
      </c>
      <c r="D1168" t="s">
        <v>167</v>
      </c>
      <c r="E1168" t="s">
        <v>572</v>
      </c>
      <c r="F1168" t="s">
        <v>2896</v>
      </c>
      <c r="G1168" t="s">
        <v>3267</v>
      </c>
      <c r="H1168" t="s">
        <v>20</v>
      </c>
      <c r="K1168">
        <v>1168</v>
      </c>
    </row>
    <row r="1169" spans="1:17">
      <c r="A1169">
        <f t="shared" si="18"/>
        <v>1164</v>
      </c>
      <c r="B1169">
        <v>58</v>
      </c>
      <c r="C1169" t="s">
        <v>1951</v>
      </c>
      <c r="D1169" t="s">
        <v>167</v>
      </c>
      <c r="E1169" t="s">
        <v>572</v>
      </c>
      <c r="F1169" t="s">
        <v>3268</v>
      </c>
      <c r="G1169" t="s">
        <v>3269</v>
      </c>
      <c r="H1169" t="s">
        <v>20</v>
      </c>
      <c r="K1169">
        <v>1169</v>
      </c>
    </row>
    <row r="1170" spans="1:17">
      <c r="A1170">
        <f t="shared" si="18"/>
        <v>1165</v>
      </c>
      <c r="B1170">
        <v>58</v>
      </c>
      <c r="C1170" t="s">
        <v>1951</v>
      </c>
      <c r="D1170" t="s">
        <v>167</v>
      </c>
      <c r="E1170" t="s">
        <v>572</v>
      </c>
      <c r="F1170" t="s">
        <v>3270</v>
      </c>
      <c r="G1170" t="s">
        <v>3271</v>
      </c>
      <c r="H1170" t="s">
        <v>20</v>
      </c>
      <c r="K1170">
        <v>1170</v>
      </c>
    </row>
    <row r="1171" spans="1:17">
      <c r="A1171">
        <f t="shared" si="18"/>
        <v>1166</v>
      </c>
      <c r="B1171">
        <v>59</v>
      </c>
      <c r="C1171" t="s">
        <v>1951</v>
      </c>
      <c r="D1171" t="s">
        <v>167</v>
      </c>
      <c r="E1171" t="s">
        <v>410</v>
      </c>
      <c r="F1171" t="s">
        <v>1175</v>
      </c>
      <c r="G1171" t="s">
        <v>3272</v>
      </c>
      <c r="H1171" t="s">
        <v>20</v>
      </c>
      <c r="K1171">
        <v>1171</v>
      </c>
    </row>
    <row r="1172" spans="1:17">
      <c r="A1172">
        <f t="shared" si="18"/>
        <v>1167</v>
      </c>
      <c r="B1172">
        <v>59</v>
      </c>
      <c r="C1172" t="s">
        <v>1951</v>
      </c>
      <c r="D1172" t="s">
        <v>167</v>
      </c>
      <c r="E1172" t="s">
        <v>410</v>
      </c>
      <c r="F1172" t="s">
        <v>3273</v>
      </c>
      <c r="G1172" t="s">
        <v>3274</v>
      </c>
      <c r="H1172" t="s">
        <v>20</v>
      </c>
      <c r="K1172">
        <v>1172</v>
      </c>
    </row>
    <row r="1173" spans="1:17">
      <c r="A1173">
        <f t="shared" si="18"/>
        <v>1168</v>
      </c>
      <c r="B1173">
        <v>59</v>
      </c>
      <c r="C1173" t="s">
        <v>1951</v>
      </c>
      <c r="D1173" t="s">
        <v>167</v>
      </c>
      <c r="E1173" t="s">
        <v>410</v>
      </c>
      <c r="F1173" t="s">
        <v>3275</v>
      </c>
      <c r="G1173" t="s">
        <v>3276</v>
      </c>
      <c r="H1173" t="s">
        <v>19</v>
      </c>
      <c r="I1173" t="s">
        <v>296</v>
      </c>
      <c r="J1173" t="s">
        <v>3277</v>
      </c>
      <c r="K1173">
        <v>1173</v>
      </c>
      <c r="L1173">
        <v>30</v>
      </c>
      <c r="M1173">
        <v>0</v>
      </c>
      <c r="N1173">
        <v>0</v>
      </c>
      <c r="O1173">
        <v>0</v>
      </c>
      <c r="P1173">
        <v>0</v>
      </c>
      <c r="Q1173">
        <v>0</v>
      </c>
    </row>
    <row r="1174" spans="1:17">
      <c r="A1174">
        <f t="shared" si="18"/>
        <v>1169</v>
      </c>
      <c r="B1174">
        <v>59</v>
      </c>
      <c r="C1174" t="s">
        <v>1951</v>
      </c>
      <c r="D1174" t="s">
        <v>167</v>
      </c>
      <c r="E1174" t="s">
        <v>410</v>
      </c>
      <c r="F1174" t="s">
        <v>2210</v>
      </c>
      <c r="G1174" t="s">
        <v>3278</v>
      </c>
      <c r="H1174" t="s">
        <v>20</v>
      </c>
      <c r="K1174">
        <v>1174</v>
      </c>
    </row>
    <row r="1175" spans="1:17">
      <c r="A1175">
        <f t="shared" si="18"/>
        <v>1170</v>
      </c>
      <c r="B1175">
        <v>59</v>
      </c>
      <c r="C1175" t="s">
        <v>1951</v>
      </c>
      <c r="D1175" t="s">
        <v>167</v>
      </c>
      <c r="E1175" t="s">
        <v>410</v>
      </c>
      <c r="F1175" t="s">
        <v>3279</v>
      </c>
      <c r="G1175" t="s">
        <v>3280</v>
      </c>
      <c r="H1175" t="s">
        <v>20</v>
      </c>
      <c r="K1175">
        <v>1175</v>
      </c>
    </row>
    <row r="1176" spans="1:17">
      <c r="A1176">
        <f t="shared" si="18"/>
        <v>1171</v>
      </c>
      <c r="B1176">
        <v>59</v>
      </c>
      <c r="C1176" t="s">
        <v>1951</v>
      </c>
      <c r="D1176" t="s">
        <v>167</v>
      </c>
      <c r="E1176" t="s">
        <v>410</v>
      </c>
      <c r="F1176" t="s">
        <v>3281</v>
      </c>
      <c r="G1176" t="s">
        <v>3282</v>
      </c>
      <c r="H1176" t="s">
        <v>20</v>
      </c>
      <c r="K1176">
        <v>1176</v>
      </c>
    </row>
    <row r="1177" spans="1:17">
      <c r="A1177">
        <f t="shared" si="18"/>
        <v>1172</v>
      </c>
      <c r="B1177">
        <v>59</v>
      </c>
      <c r="C1177" t="s">
        <v>1951</v>
      </c>
      <c r="D1177" t="s">
        <v>167</v>
      </c>
      <c r="E1177" t="s">
        <v>410</v>
      </c>
      <c r="F1177" t="s">
        <v>3283</v>
      </c>
      <c r="G1177" t="s">
        <v>3284</v>
      </c>
      <c r="H1177" t="s">
        <v>20</v>
      </c>
      <c r="K1177">
        <v>1177</v>
      </c>
    </row>
    <row r="1178" spans="1:17">
      <c r="A1178">
        <f t="shared" si="18"/>
        <v>1173</v>
      </c>
      <c r="B1178">
        <v>59</v>
      </c>
      <c r="C1178" t="s">
        <v>1951</v>
      </c>
      <c r="D1178" t="s">
        <v>167</v>
      </c>
      <c r="E1178" t="s">
        <v>410</v>
      </c>
      <c r="F1178" t="s">
        <v>3285</v>
      </c>
      <c r="G1178" t="s">
        <v>3286</v>
      </c>
      <c r="H1178" t="s">
        <v>20</v>
      </c>
      <c r="K1178">
        <v>1178</v>
      </c>
    </row>
    <row r="1179" spans="1:17">
      <c r="A1179">
        <f t="shared" si="18"/>
        <v>1174</v>
      </c>
      <c r="B1179">
        <v>59</v>
      </c>
      <c r="C1179" t="s">
        <v>1951</v>
      </c>
      <c r="D1179" t="s">
        <v>167</v>
      </c>
      <c r="E1179" t="s">
        <v>410</v>
      </c>
      <c r="F1179" t="s">
        <v>3287</v>
      </c>
      <c r="G1179" t="s">
        <v>3288</v>
      </c>
      <c r="H1179" t="s">
        <v>19</v>
      </c>
      <c r="I1179" t="s">
        <v>296</v>
      </c>
      <c r="J1179" t="s">
        <v>3289</v>
      </c>
      <c r="K1179">
        <v>1179</v>
      </c>
      <c r="L1179">
        <v>28</v>
      </c>
      <c r="M1179">
        <v>22</v>
      </c>
      <c r="N1179">
        <v>22</v>
      </c>
      <c r="O1179">
        <v>16</v>
      </c>
      <c r="P1179">
        <v>16</v>
      </c>
      <c r="Q1179">
        <v>16</v>
      </c>
    </row>
    <row r="1180" spans="1:17">
      <c r="A1180">
        <f t="shared" si="18"/>
        <v>1175</v>
      </c>
      <c r="B1180">
        <v>59</v>
      </c>
      <c r="C1180" t="s">
        <v>1951</v>
      </c>
      <c r="D1180" t="s">
        <v>167</v>
      </c>
      <c r="E1180" t="s">
        <v>410</v>
      </c>
      <c r="F1180" t="s">
        <v>3290</v>
      </c>
      <c r="G1180" t="s">
        <v>3291</v>
      </c>
      <c r="H1180" t="s">
        <v>19</v>
      </c>
      <c r="I1180" t="s">
        <v>296</v>
      </c>
      <c r="J1180" t="s">
        <v>3292</v>
      </c>
      <c r="K1180">
        <v>1180</v>
      </c>
      <c r="L1180">
        <v>28</v>
      </c>
      <c r="M1180">
        <v>22</v>
      </c>
      <c r="N1180">
        <v>22</v>
      </c>
      <c r="O1180">
        <v>16</v>
      </c>
      <c r="P1180">
        <v>16</v>
      </c>
      <c r="Q1180">
        <v>16</v>
      </c>
    </row>
    <row r="1181" spans="1:17">
      <c r="A1181">
        <f t="shared" si="18"/>
        <v>1176</v>
      </c>
      <c r="B1181">
        <v>59</v>
      </c>
      <c r="C1181" t="s">
        <v>1951</v>
      </c>
      <c r="D1181" t="s">
        <v>167</v>
      </c>
      <c r="E1181" t="s">
        <v>410</v>
      </c>
      <c r="F1181" t="s">
        <v>3293</v>
      </c>
      <c r="G1181" t="s">
        <v>3294</v>
      </c>
      <c r="H1181" t="s">
        <v>19</v>
      </c>
      <c r="I1181" t="s">
        <v>296</v>
      </c>
      <c r="J1181" t="s">
        <v>3295</v>
      </c>
      <c r="K1181">
        <v>1181</v>
      </c>
      <c r="L1181">
        <v>27</v>
      </c>
      <c r="M1181">
        <v>22</v>
      </c>
      <c r="N1181">
        <v>22</v>
      </c>
      <c r="O1181">
        <v>16</v>
      </c>
      <c r="P1181">
        <v>16</v>
      </c>
      <c r="Q1181">
        <v>16</v>
      </c>
    </row>
    <row r="1182" spans="1:17">
      <c r="A1182">
        <f t="shared" si="18"/>
        <v>1177</v>
      </c>
      <c r="B1182">
        <v>59</v>
      </c>
      <c r="C1182" t="s">
        <v>1951</v>
      </c>
      <c r="D1182" t="s">
        <v>167</v>
      </c>
      <c r="E1182" t="s">
        <v>410</v>
      </c>
      <c r="F1182" t="s">
        <v>3296</v>
      </c>
      <c r="G1182" t="s">
        <v>3297</v>
      </c>
      <c r="H1182" t="s">
        <v>19</v>
      </c>
      <c r="I1182" t="s">
        <v>296</v>
      </c>
      <c r="J1182" t="s">
        <v>3298</v>
      </c>
      <c r="K1182">
        <v>1182</v>
      </c>
      <c r="L1182">
        <v>31</v>
      </c>
      <c r="M1182">
        <v>22</v>
      </c>
      <c r="N1182">
        <v>22</v>
      </c>
      <c r="O1182">
        <v>16</v>
      </c>
      <c r="P1182">
        <v>16</v>
      </c>
      <c r="Q1182">
        <v>16</v>
      </c>
    </row>
    <row r="1183" spans="1:17">
      <c r="A1183">
        <f t="shared" si="18"/>
        <v>1178</v>
      </c>
      <c r="B1183">
        <v>59</v>
      </c>
      <c r="C1183" t="s">
        <v>1951</v>
      </c>
      <c r="D1183" t="s">
        <v>167</v>
      </c>
      <c r="E1183" t="s">
        <v>410</v>
      </c>
      <c r="F1183" t="s">
        <v>3299</v>
      </c>
      <c r="G1183" t="s">
        <v>3300</v>
      </c>
      <c r="H1183" t="s">
        <v>20</v>
      </c>
      <c r="K1183">
        <v>1183</v>
      </c>
    </row>
    <row r="1184" spans="1:17">
      <c r="A1184">
        <f t="shared" si="18"/>
        <v>1179</v>
      </c>
      <c r="B1184">
        <v>59</v>
      </c>
      <c r="C1184" t="s">
        <v>1951</v>
      </c>
      <c r="D1184" t="s">
        <v>167</v>
      </c>
      <c r="E1184" t="s">
        <v>410</v>
      </c>
      <c r="F1184" t="s">
        <v>3301</v>
      </c>
      <c r="G1184" t="s">
        <v>3302</v>
      </c>
      <c r="H1184" t="s">
        <v>20</v>
      </c>
      <c r="K1184">
        <v>1184</v>
      </c>
    </row>
    <row r="1185" spans="1:17">
      <c r="A1185">
        <f t="shared" si="18"/>
        <v>1180</v>
      </c>
      <c r="B1185">
        <v>59</v>
      </c>
      <c r="C1185" t="s">
        <v>1951</v>
      </c>
      <c r="D1185" t="s">
        <v>167</v>
      </c>
      <c r="E1185" t="s">
        <v>410</v>
      </c>
      <c r="F1185" t="s">
        <v>3303</v>
      </c>
      <c r="G1185" t="s">
        <v>3304</v>
      </c>
      <c r="H1185" t="s">
        <v>20</v>
      </c>
      <c r="K1185">
        <v>1185</v>
      </c>
    </row>
    <row r="1186" spans="1:17">
      <c r="A1186">
        <f t="shared" si="18"/>
        <v>1181</v>
      </c>
      <c r="B1186">
        <v>59</v>
      </c>
      <c r="C1186" t="s">
        <v>1951</v>
      </c>
      <c r="D1186" t="s">
        <v>167</v>
      </c>
      <c r="E1186" t="s">
        <v>410</v>
      </c>
      <c r="F1186" t="s">
        <v>1545</v>
      </c>
      <c r="G1186" t="s">
        <v>3305</v>
      </c>
      <c r="H1186" t="s">
        <v>20</v>
      </c>
      <c r="K1186">
        <v>1186</v>
      </c>
    </row>
    <row r="1187" spans="1:17">
      <c r="A1187">
        <f t="shared" si="18"/>
        <v>1182</v>
      </c>
      <c r="B1187">
        <v>59</v>
      </c>
      <c r="C1187" t="s">
        <v>1951</v>
      </c>
      <c r="D1187" t="s">
        <v>167</v>
      </c>
      <c r="E1187" t="s">
        <v>410</v>
      </c>
      <c r="F1187" t="s">
        <v>3306</v>
      </c>
      <c r="G1187" t="s">
        <v>3307</v>
      </c>
      <c r="H1187" t="s">
        <v>20</v>
      </c>
      <c r="K1187">
        <v>1187</v>
      </c>
    </row>
    <row r="1188" spans="1:17">
      <c r="A1188">
        <f t="shared" si="18"/>
        <v>1183</v>
      </c>
      <c r="B1188">
        <v>59</v>
      </c>
      <c r="C1188" t="s">
        <v>1951</v>
      </c>
      <c r="D1188" t="s">
        <v>167</v>
      </c>
      <c r="E1188" t="s">
        <v>410</v>
      </c>
      <c r="F1188" t="s">
        <v>3308</v>
      </c>
      <c r="G1188" t="s">
        <v>3309</v>
      </c>
      <c r="H1188" t="s">
        <v>20</v>
      </c>
      <c r="K1188">
        <v>1188</v>
      </c>
    </row>
    <row r="1189" spans="1:17">
      <c r="A1189">
        <f t="shared" si="18"/>
        <v>1184</v>
      </c>
      <c r="B1189">
        <v>59</v>
      </c>
      <c r="C1189" t="s">
        <v>1951</v>
      </c>
      <c r="D1189" t="s">
        <v>167</v>
      </c>
      <c r="E1189" t="s">
        <v>410</v>
      </c>
      <c r="F1189" t="s">
        <v>3310</v>
      </c>
      <c r="G1189" t="s">
        <v>3311</v>
      </c>
      <c r="H1189" t="s">
        <v>20</v>
      </c>
      <c r="K1189">
        <v>1189</v>
      </c>
    </row>
    <row r="1190" spans="1:17">
      <c r="A1190">
        <f t="shared" si="18"/>
        <v>1185</v>
      </c>
      <c r="B1190">
        <v>59</v>
      </c>
      <c r="C1190" t="s">
        <v>1951</v>
      </c>
      <c r="D1190" t="s">
        <v>167</v>
      </c>
      <c r="E1190" t="s">
        <v>410</v>
      </c>
      <c r="F1190" t="s">
        <v>3312</v>
      </c>
      <c r="G1190" t="s">
        <v>3313</v>
      </c>
      <c r="H1190" t="s">
        <v>20</v>
      </c>
      <c r="K1190">
        <v>1190</v>
      </c>
    </row>
    <row r="1191" spans="1:17">
      <c r="A1191">
        <f t="shared" si="18"/>
        <v>1186</v>
      </c>
      <c r="B1191">
        <v>59</v>
      </c>
      <c r="C1191" t="s">
        <v>1951</v>
      </c>
      <c r="D1191" t="s">
        <v>167</v>
      </c>
      <c r="E1191" t="s">
        <v>410</v>
      </c>
      <c r="F1191" t="s">
        <v>3314</v>
      </c>
      <c r="G1191" t="s">
        <v>3315</v>
      </c>
      <c r="H1191" t="s">
        <v>20</v>
      </c>
      <c r="K1191">
        <v>1191</v>
      </c>
    </row>
    <row r="1192" spans="1:17">
      <c r="A1192">
        <f t="shared" si="18"/>
        <v>1187</v>
      </c>
      <c r="B1192">
        <v>59</v>
      </c>
      <c r="C1192" t="s">
        <v>1951</v>
      </c>
      <c r="D1192" t="s">
        <v>167</v>
      </c>
      <c r="E1192" t="s">
        <v>410</v>
      </c>
      <c r="F1192" t="s">
        <v>3316</v>
      </c>
      <c r="G1192" t="s">
        <v>3317</v>
      </c>
      <c r="H1192" t="s">
        <v>20</v>
      </c>
      <c r="K1192">
        <v>1192</v>
      </c>
    </row>
    <row r="1193" spans="1:17">
      <c r="A1193">
        <f t="shared" si="18"/>
        <v>1188</v>
      </c>
      <c r="B1193">
        <v>59</v>
      </c>
      <c r="C1193" t="s">
        <v>1951</v>
      </c>
      <c r="D1193" t="s">
        <v>167</v>
      </c>
      <c r="E1193" t="s">
        <v>410</v>
      </c>
      <c r="F1193" t="s">
        <v>3318</v>
      </c>
      <c r="G1193" t="s">
        <v>3319</v>
      </c>
      <c r="H1193" t="s">
        <v>20</v>
      </c>
      <c r="K1193">
        <v>1193</v>
      </c>
    </row>
    <row r="1194" spans="1:17">
      <c r="A1194">
        <f t="shared" si="18"/>
        <v>1189</v>
      </c>
      <c r="B1194">
        <v>59</v>
      </c>
      <c r="C1194" t="s">
        <v>1951</v>
      </c>
      <c r="D1194" t="s">
        <v>167</v>
      </c>
      <c r="E1194" t="s">
        <v>410</v>
      </c>
      <c r="F1194" t="s">
        <v>3320</v>
      </c>
      <c r="G1194" t="s">
        <v>3321</v>
      </c>
      <c r="H1194" t="s">
        <v>19</v>
      </c>
      <c r="I1194" t="s">
        <v>296</v>
      </c>
      <c r="J1194" t="s">
        <v>3322</v>
      </c>
      <c r="K1194">
        <v>1194</v>
      </c>
      <c r="L1194">
        <v>28</v>
      </c>
      <c r="M1194">
        <v>0</v>
      </c>
      <c r="N1194">
        <v>0</v>
      </c>
      <c r="O1194">
        <v>0</v>
      </c>
      <c r="P1194">
        <v>0</v>
      </c>
      <c r="Q1194">
        <v>0</v>
      </c>
    </row>
    <row r="1195" spans="1:17">
      <c r="A1195">
        <f t="shared" si="18"/>
        <v>1190</v>
      </c>
      <c r="B1195">
        <v>59</v>
      </c>
      <c r="C1195" t="s">
        <v>1951</v>
      </c>
      <c r="D1195" t="s">
        <v>167</v>
      </c>
      <c r="E1195" t="s">
        <v>410</v>
      </c>
      <c r="F1195" t="s">
        <v>3323</v>
      </c>
      <c r="G1195" t="s">
        <v>3324</v>
      </c>
      <c r="H1195" t="s">
        <v>20</v>
      </c>
      <c r="K1195">
        <v>1195</v>
      </c>
    </row>
    <row r="1196" spans="1:17">
      <c r="A1196">
        <f t="shared" si="18"/>
        <v>1191</v>
      </c>
      <c r="B1196">
        <v>59</v>
      </c>
      <c r="C1196" t="s">
        <v>1951</v>
      </c>
      <c r="D1196" t="s">
        <v>167</v>
      </c>
      <c r="E1196" t="s">
        <v>410</v>
      </c>
      <c r="F1196" t="s">
        <v>3325</v>
      </c>
      <c r="G1196" t="s">
        <v>3326</v>
      </c>
      <c r="H1196" t="s">
        <v>20</v>
      </c>
      <c r="K1196">
        <v>1196</v>
      </c>
    </row>
    <row r="1197" spans="1:17">
      <c r="A1197">
        <f t="shared" si="18"/>
        <v>1192</v>
      </c>
      <c r="B1197">
        <v>59</v>
      </c>
      <c r="C1197" t="s">
        <v>1951</v>
      </c>
      <c r="D1197" t="s">
        <v>167</v>
      </c>
      <c r="E1197" t="s">
        <v>410</v>
      </c>
      <c r="F1197" t="s">
        <v>3327</v>
      </c>
      <c r="G1197" t="s">
        <v>3328</v>
      </c>
      <c r="H1197" t="s">
        <v>20</v>
      </c>
      <c r="K1197">
        <v>1197</v>
      </c>
    </row>
    <row r="1198" spans="1:17">
      <c r="A1198">
        <f t="shared" si="18"/>
        <v>1193</v>
      </c>
      <c r="B1198">
        <v>59</v>
      </c>
      <c r="C1198" t="s">
        <v>1951</v>
      </c>
      <c r="D1198" t="s">
        <v>167</v>
      </c>
      <c r="E1198" t="s">
        <v>410</v>
      </c>
      <c r="F1198" t="s">
        <v>3329</v>
      </c>
      <c r="G1198" t="s">
        <v>3330</v>
      </c>
      <c r="H1198" t="s">
        <v>19</v>
      </c>
      <c r="I1198" t="s">
        <v>296</v>
      </c>
      <c r="J1198" t="s">
        <v>3331</v>
      </c>
      <c r="K1198">
        <v>1198</v>
      </c>
      <c r="L1198">
        <v>27</v>
      </c>
      <c r="M1198">
        <v>0</v>
      </c>
      <c r="N1198">
        <v>0</v>
      </c>
      <c r="O1198">
        <v>0</v>
      </c>
      <c r="P1198">
        <v>0</v>
      </c>
      <c r="Q1198">
        <v>0</v>
      </c>
    </row>
    <row r="1199" spans="1:17">
      <c r="A1199">
        <f t="shared" si="18"/>
        <v>1194</v>
      </c>
      <c r="B1199">
        <v>59</v>
      </c>
      <c r="C1199" t="s">
        <v>1951</v>
      </c>
      <c r="D1199" t="s">
        <v>167</v>
      </c>
      <c r="E1199" t="s">
        <v>410</v>
      </c>
      <c r="F1199" t="s">
        <v>3332</v>
      </c>
      <c r="G1199" t="s">
        <v>3333</v>
      </c>
      <c r="H1199" t="s">
        <v>20</v>
      </c>
      <c r="K1199">
        <v>1199</v>
      </c>
    </row>
    <row r="1200" spans="1:17">
      <c r="A1200">
        <f t="shared" si="18"/>
        <v>1195</v>
      </c>
      <c r="B1200">
        <v>59</v>
      </c>
      <c r="C1200" t="s">
        <v>1951</v>
      </c>
      <c r="D1200" t="s">
        <v>167</v>
      </c>
      <c r="E1200" t="s">
        <v>410</v>
      </c>
      <c r="F1200" t="s">
        <v>948</v>
      </c>
      <c r="G1200" t="s">
        <v>3334</v>
      </c>
      <c r="H1200" t="s">
        <v>20</v>
      </c>
      <c r="K1200">
        <v>1200</v>
      </c>
    </row>
    <row r="1201" spans="1:17">
      <c r="A1201">
        <f t="shared" si="18"/>
        <v>1196</v>
      </c>
      <c r="B1201">
        <v>59</v>
      </c>
      <c r="C1201" t="s">
        <v>1951</v>
      </c>
      <c r="D1201" t="s">
        <v>167</v>
      </c>
      <c r="E1201" t="s">
        <v>410</v>
      </c>
      <c r="F1201" t="s">
        <v>3335</v>
      </c>
      <c r="G1201" t="s">
        <v>3336</v>
      </c>
      <c r="H1201" t="s">
        <v>20</v>
      </c>
      <c r="K1201">
        <v>1201</v>
      </c>
    </row>
    <row r="1202" spans="1:17">
      <c r="A1202">
        <f t="shared" si="18"/>
        <v>1197</v>
      </c>
      <c r="B1202">
        <v>59</v>
      </c>
      <c r="C1202" t="s">
        <v>1951</v>
      </c>
      <c r="D1202" t="s">
        <v>167</v>
      </c>
      <c r="E1202" t="s">
        <v>410</v>
      </c>
      <c r="F1202" t="s">
        <v>1641</v>
      </c>
      <c r="G1202" t="s">
        <v>3337</v>
      </c>
      <c r="H1202" t="s">
        <v>20</v>
      </c>
      <c r="K1202">
        <v>1202</v>
      </c>
    </row>
    <row r="1203" spans="1:17">
      <c r="A1203">
        <f t="shared" si="18"/>
        <v>1198</v>
      </c>
      <c r="B1203">
        <v>59</v>
      </c>
      <c r="C1203" t="s">
        <v>1951</v>
      </c>
      <c r="D1203" t="s">
        <v>167</v>
      </c>
      <c r="E1203" t="s">
        <v>410</v>
      </c>
      <c r="F1203" t="s">
        <v>3338</v>
      </c>
      <c r="G1203" t="s">
        <v>3339</v>
      </c>
      <c r="H1203" t="s">
        <v>20</v>
      </c>
      <c r="K1203">
        <v>1203</v>
      </c>
    </row>
    <row r="1204" spans="1:17">
      <c r="A1204">
        <f t="shared" si="18"/>
        <v>1199</v>
      </c>
      <c r="B1204">
        <v>59</v>
      </c>
      <c r="C1204" t="s">
        <v>1951</v>
      </c>
      <c r="D1204" t="s">
        <v>167</v>
      </c>
      <c r="E1204" t="s">
        <v>410</v>
      </c>
      <c r="F1204" t="s">
        <v>3340</v>
      </c>
      <c r="G1204" t="s">
        <v>3341</v>
      </c>
      <c r="H1204" t="s">
        <v>20</v>
      </c>
      <c r="K1204">
        <v>1204</v>
      </c>
    </row>
    <row r="1205" spans="1:17">
      <c r="A1205">
        <f t="shared" si="18"/>
        <v>1200</v>
      </c>
      <c r="B1205">
        <v>59</v>
      </c>
      <c r="C1205" t="s">
        <v>1951</v>
      </c>
      <c r="D1205" t="s">
        <v>167</v>
      </c>
      <c r="E1205" t="s">
        <v>410</v>
      </c>
      <c r="F1205" t="s">
        <v>3342</v>
      </c>
      <c r="G1205" t="s">
        <v>3343</v>
      </c>
      <c r="H1205" t="s">
        <v>20</v>
      </c>
      <c r="K1205">
        <v>1205</v>
      </c>
    </row>
    <row r="1206" spans="1:17">
      <c r="A1206">
        <f t="shared" si="18"/>
        <v>1201</v>
      </c>
      <c r="B1206">
        <v>59</v>
      </c>
      <c r="C1206" t="s">
        <v>1951</v>
      </c>
      <c r="D1206" t="s">
        <v>167</v>
      </c>
      <c r="E1206" t="s">
        <v>410</v>
      </c>
      <c r="F1206" t="s">
        <v>3344</v>
      </c>
      <c r="G1206" t="s">
        <v>3345</v>
      </c>
      <c r="H1206" t="s">
        <v>19</v>
      </c>
      <c r="I1206" t="s">
        <v>573</v>
      </c>
      <c r="J1206" t="s">
        <v>3346</v>
      </c>
      <c r="K1206">
        <v>1206</v>
      </c>
      <c r="L1206">
        <v>16</v>
      </c>
      <c r="M1206">
        <v>8</v>
      </c>
      <c r="N1206">
        <v>8</v>
      </c>
      <c r="O1206">
        <v>8</v>
      </c>
      <c r="P1206">
        <v>0</v>
      </c>
      <c r="Q1206">
        <v>0</v>
      </c>
    </row>
    <row r="1207" spans="1:17">
      <c r="A1207">
        <f t="shared" si="18"/>
        <v>1202</v>
      </c>
      <c r="B1207">
        <v>59</v>
      </c>
      <c r="C1207" t="s">
        <v>1951</v>
      </c>
      <c r="D1207" t="s">
        <v>167</v>
      </c>
      <c r="E1207" t="s">
        <v>410</v>
      </c>
      <c r="F1207" t="s">
        <v>3347</v>
      </c>
      <c r="G1207" t="s">
        <v>3348</v>
      </c>
      <c r="H1207" t="s">
        <v>20</v>
      </c>
      <c r="K1207">
        <v>1207</v>
      </c>
    </row>
    <row r="1208" spans="1:17">
      <c r="A1208">
        <f t="shared" si="18"/>
        <v>1203</v>
      </c>
      <c r="B1208">
        <v>59</v>
      </c>
      <c r="C1208" t="s">
        <v>1951</v>
      </c>
      <c r="D1208" t="s">
        <v>167</v>
      </c>
      <c r="E1208" t="s">
        <v>410</v>
      </c>
      <c r="F1208" t="s">
        <v>3349</v>
      </c>
      <c r="G1208" t="s">
        <v>3350</v>
      </c>
      <c r="H1208" t="s">
        <v>20</v>
      </c>
      <c r="K1208">
        <v>1208</v>
      </c>
    </row>
    <row r="1209" spans="1:17">
      <c r="A1209">
        <f t="shared" si="18"/>
        <v>1204</v>
      </c>
      <c r="B1209">
        <v>59</v>
      </c>
      <c r="C1209" t="s">
        <v>1951</v>
      </c>
      <c r="D1209" t="s">
        <v>167</v>
      </c>
      <c r="E1209" t="s">
        <v>410</v>
      </c>
      <c r="F1209" t="s">
        <v>3351</v>
      </c>
      <c r="G1209" t="s">
        <v>3352</v>
      </c>
      <c r="H1209" t="s">
        <v>20</v>
      </c>
      <c r="K1209">
        <v>1209</v>
      </c>
    </row>
    <row r="1210" spans="1:17">
      <c r="A1210">
        <f t="shared" si="18"/>
        <v>1205</v>
      </c>
      <c r="B1210">
        <v>59</v>
      </c>
      <c r="C1210" t="s">
        <v>1951</v>
      </c>
      <c r="D1210" t="s">
        <v>167</v>
      </c>
      <c r="E1210" t="s">
        <v>410</v>
      </c>
      <c r="F1210" t="s">
        <v>3353</v>
      </c>
      <c r="G1210" t="s">
        <v>3354</v>
      </c>
      <c r="H1210" t="s">
        <v>20</v>
      </c>
      <c r="K1210">
        <v>1210</v>
      </c>
    </row>
    <row r="1211" spans="1:17">
      <c r="A1211">
        <f t="shared" si="18"/>
        <v>1206</v>
      </c>
      <c r="B1211">
        <v>59</v>
      </c>
      <c r="C1211" t="s">
        <v>1951</v>
      </c>
      <c r="D1211" t="s">
        <v>167</v>
      </c>
      <c r="E1211" t="s">
        <v>410</v>
      </c>
      <c r="F1211" t="s">
        <v>1652</v>
      </c>
      <c r="G1211" t="s">
        <v>3355</v>
      </c>
      <c r="H1211" t="s">
        <v>20</v>
      </c>
      <c r="K1211">
        <v>1211</v>
      </c>
    </row>
    <row r="1212" spans="1:17">
      <c r="A1212">
        <f t="shared" si="18"/>
        <v>1207</v>
      </c>
      <c r="B1212">
        <v>59</v>
      </c>
      <c r="C1212" t="s">
        <v>1951</v>
      </c>
      <c r="D1212" t="s">
        <v>167</v>
      </c>
      <c r="E1212" t="s">
        <v>410</v>
      </c>
      <c r="F1212" t="s">
        <v>3356</v>
      </c>
      <c r="G1212" t="s">
        <v>3357</v>
      </c>
      <c r="H1212" t="s">
        <v>20</v>
      </c>
      <c r="K1212">
        <v>1212</v>
      </c>
    </row>
    <row r="1213" spans="1:17">
      <c r="A1213">
        <f t="shared" si="18"/>
        <v>1208</v>
      </c>
      <c r="B1213">
        <v>59</v>
      </c>
      <c r="C1213" t="s">
        <v>1951</v>
      </c>
      <c r="D1213" t="s">
        <v>167</v>
      </c>
      <c r="E1213" t="s">
        <v>410</v>
      </c>
      <c r="F1213" t="s">
        <v>3358</v>
      </c>
      <c r="G1213" t="s">
        <v>3359</v>
      </c>
      <c r="H1213" t="s">
        <v>20</v>
      </c>
      <c r="K1213">
        <v>1213</v>
      </c>
    </row>
    <row r="1214" spans="1:17">
      <c r="A1214">
        <f t="shared" si="18"/>
        <v>1209</v>
      </c>
      <c r="B1214">
        <v>59</v>
      </c>
      <c r="C1214" t="s">
        <v>1951</v>
      </c>
      <c r="D1214" t="s">
        <v>167</v>
      </c>
      <c r="E1214" t="s">
        <v>410</v>
      </c>
      <c r="F1214" t="s">
        <v>3360</v>
      </c>
      <c r="G1214" t="s">
        <v>3361</v>
      </c>
      <c r="H1214" t="s">
        <v>20</v>
      </c>
      <c r="K1214">
        <v>1214</v>
      </c>
    </row>
    <row r="1215" spans="1:17">
      <c r="A1215">
        <f t="shared" si="18"/>
        <v>1210</v>
      </c>
      <c r="B1215">
        <v>59</v>
      </c>
      <c r="C1215" t="s">
        <v>1951</v>
      </c>
      <c r="D1215" t="s">
        <v>167</v>
      </c>
      <c r="E1215" t="s">
        <v>410</v>
      </c>
      <c r="F1215" t="s">
        <v>3362</v>
      </c>
      <c r="G1215" t="s">
        <v>3363</v>
      </c>
      <c r="H1215" t="s">
        <v>20</v>
      </c>
      <c r="K1215">
        <v>1215</v>
      </c>
    </row>
    <row r="1216" spans="1:17">
      <c r="A1216">
        <f t="shared" si="18"/>
        <v>1211</v>
      </c>
      <c r="B1216">
        <v>59</v>
      </c>
      <c r="C1216" t="s">
        <v>1951</v>
      </c>
      <c r="D1216" t="s">
        <v>167</v>
      </c>
      <c r="E1216" t="s">
        <v>410</v>
      </c>
      <c r="F1216" t="s">
        <v>3364</v>
      </c>
      <c r="G1216" t="s">
        <v>3365</v>
      </c>
      <c r="H1216" t="s">
        <v>20</v>
      </c>
      <c r="K1216">
        <v>1216</v>
      </c>
    </row>
    <row r="1217" spans="1:17">
      <c r="A1217">
        <f t="shared" si="18"/>
        <v>1212</v>
      </c>
      <c r="B1217">
        <v>59</v>
      </c>
      <c r="C1217" t="s">
        <v>1951</v>
      </c>
      <c r="D1217" t="s">
        <v>167</v>
      </c>
      <c r="E1217" t="s">
        <v>410</v>
      </c>
      <c r="F1217" t="s">
        <v>3366</v>
      </c>
      <c r="G1217" t="s">
        <v>3367</v>
      </c>
      <c r="H1217" t="s">
        <v>20</v>
      </c>
      <c r="K1217">
        <v>1217</v>
      </c>
    </row>
    <row r="1218" spans="1:17">
      <c r="A1218">
        <f t="shared" si="18"/>
        <v>1213</v>
      </c>
      <c r="B1218">
        <v>59</v>
      </c>
      <c r="C1218" t="s">
        <v>1951</v>
      </c>
      <c r="D1218" t="s">
        <v>167</v>
      </c>
      <c r="E1218" t="s">
        <v>410</v>
      </c>
      <c r="F1218" t="s">
        <v>3368</v>
      </c>
      <c r="G1218" t="s">
        <v>3369</v>
      </c>
      <c r="H1218" t="s">
        <v>20</v>
      </c>
      <c r="K1218">
        <v>1218</v>
      </c>
    </row>
    <row r="1219" spans="1:17">
      <c r="A1219">
        <f t="shared" si="18"/>
        <v>1214</v>
      </c>
      <c r="B1219">
        <v>25</v>
      </c>
      <c r="C1219" t="s">
        <v>900</v>
      </c>
      <c r="D1219" t="s">
        <v>145</v>
      </c>
      <c r="E1219" t="s">
        <v>417</v>
      </c>
      <c r="F1219" t="s">
        <v>3370</v>
      </c>
      <c r="G1219" t="s">
        <v>3371</v>
      </c>
      <c r="H1219" t="s">
        <v>20</v>
      </c>
      <c r="K1219">
        <v>1219</v>
      </c>
    </row>
    <row r="1220" spans="1:17">
      <c r="A1220">
        <f t="shared" si="18"/>
        <v>1215</v>
      </c>
      <c r="B1220">
        <v>25</v>
      </c>
      <c r="C1220" t="s">
        <v>900</v>
      </c>
      <c r="D1220" t="s">
        <v>145</v>
      </c>
      <c r="E1220" t="s">
        <v>417</v>
      </c>
      <c r="F1220" t="s">
        <v>3372</v>
      </c>
      <c r="G1220" t="s">
        <v>3373</v>
      </c>
      <c r="H1220" t="s">
        <v>19</v>
      </c>
      <c r="I1220" t="s">
        <v>296</v>
      </c>
      <c r="J1220" t="s">
        <v>3374</v>
      </c>
      <c r="K1220">
        <v>1220</v>
      </c>
      <c r="L1220">
        <v>28</v>
      </c>
      <c r="M1220">
        <v>0</v>
      </c>
      <c r="N1220">
        <v>0</v>
      </c>
      <c r="O1220">
        <v>0</v>
      </c>
      <c r="P1220">
        <v>0</v>
      </c>
      <c r="Q1220">
        <v>0</v>
      </c>
    </row>
    <row r="1221" spans="1:17">
      <c r="A1221">
        <f t="shared" si="18"/>
        <v>1216</v>
      </c>
      <c r="B1221">
        <v>25</v>
      </c>
      <c r="C1221" t="s">
        <v>900</v>
      </c>
      <c r="D1221" t="s">
        <v>145</v>
      </c>
      <c r="E1221" t="s">
        <v>417</v>
      </c>
      <c r="F1221" t="s">
        <v>3375</v>
      </c>
      <c r="G1221" t="s">
        <v>3376</v>
      </c>
      <c r="H1221" t="s">
        <v>19</v>
      </c>
      <c r="I1221" t="s">
        <v>296</v>
      </c>
      <c r="J1221" t="s">
        <v>3377</v>
      </c>
      <c r="K1221">
        <v>1221</v>
      </c>
      <c r="L1221">
        <v>27</v>
      </c>
      <c r="M1221">
        <v>0</v>
      </c>
      <c r="N1221">
        <v>0</v>
      </c>
      <c r="O1221">
        <v>0</v>
      </c>
      <c r="P1221">
        <v>0</v>
      </c>
      <c r="Q1221">
        <v>0</v>
      </c>
    </row>
    <row r="1222" spans="1:17">
      <c r="A1222">
        <f t="shared" si="18"/>
        <v>1217</v>
      </c>
      <c r="B1222">
        <v>25</v>
      </c>
      <c r="C1222" t="s">
        <v>900</v>
      </c>
      <c r="D1222" t="s">
        <v>145</v>
      </c>
      <c r="E1222" t="s">
        <v>417</v>
      </c>
      <c r="F1222" t="s">
        <v>3378</v>
      </c>
      <c r="G1222" t="s">
        <v>3379</v>
      </c>
      <c r="H1222" t="s">
        <v>19</v>
      </c>
      <c r="I1222" t="s">
        <v>296</v>
      </c>
      <c r="J1222" t="s">
        <v>3380</v>
      </c>
      <c r="K1222">
        <v>1222</v>
      </c>
      <c r="L1222">
        <v>31</v>
      </c>
      <c r="M1222">
        <v>0</v>
      </c>
      <c r="N1222">
        <v>0</v>
      </c>
      <c r="O1222">
        <v>0</v>
      </c>
      <c r="P1222">
        <v>0</v>
      </c>
      <c r="Q1222">
        <v>0</v>
      </c>
    </row>
    <row r="1223" spans="1:17">
      <c r="A1223">
        <f t="shared" si="18"/>
        <v>1218</v>
      </c>
      <c r="B1223">
        <v>25</v>
      </c>
      <c r="C1223" t="s">
        <v>900</v>
      </c>
      <c r="D1223" t="s">
        <v>145</v>
      </c>
      <c r="E1223" t="s">
        <v>417</v>
      </c>
      <c r="F1223" t="s">
        <v>3381</v>
      </c>
      <c r="G1223" t="s">
        <v>3382</v>
      </c>
      <c r="H1223" t="s">
        <v>19</v>
      </c>
      <c r="I1223" t="s">
        <v>296</v>
      </c>
      <c r="J1223" t="s">
        <v>3383</v>
      </c>
      <c r="K1223">
        <v>1223</v>
      </c>
      <c r="L1223">
        <v>30</v>
      </c>
      <c r="M1223">
        <v>16</v>
      </c>
      <c r="N1223">
        <v>16</v>
      </c>
      <c r="O1223">
        <v>16</v>
      </c>
      <c r="P1223">
        <v>16</v>
      </c>
      <c r="Q1223">
        <v>16</v>
      </c>
    </row>
    <row r="1224" spans="1:17">
      <c r="A1224">
        <f t="shared" si="18"/>
        <v>1219</v>
      </c>
      <c r="B1224">
        <v>25</v>
      </c>
      <c r="C1224" t="s">
        <v>900</v>
      </c>
      <c r="D1224" t="s">
        <v>145</v>
      </c>
      <c r="E1224" t="s">
        <v>417</v>
      </c>
      <c r="F1224" t="s">
        <v>3384</v>
      </c>
      <c r="G1224" t="s">
        <v>3385</v>
      </c>
      <c r="H1224" t="s">
        <v>19</v>
      </c>
      <c r="I1224" t="s">
        <v>296</v>
      </c>
      <c r="J1224" t="s">
        <v>3386</v>
      </c>
      <c r="K1224">
        <v>1224</v>
      </c>
      <c r="L1224">
        <v>30</v>
      </c>
      <c r="M1224">
        <v>16</v>
      </c>
      <c r="N1224">
        <v>16</v>
      </c>
      <c r="O1224">
        <v>16</v>
      </c>
      <c r="P1224">
        <v>16</v>
      </c>
      <c r="Q1224">
        <v>16</v>
      </c>
    </row>
    <row r="1225" spans="1:17">
      <c r="A1225">
        <f t="shared" ref="A1225:A1288" si="19">A1224+1</f>
        <v>1220</v>
      </c>
      <c r="B1225">
        <v>25</v>
      </c>
      <c r="C1225" t="s">
        <v>900</v>
      </c>
      <c r="D1225" t="s">
        <v>145</v>
      </c>
      <c r="E1225" t="s">
        <v>417</v>
      </c>
      <c r="F1225" t="s">
        <v>3387</v>
      </c>
      <c r="G1225" t="s">
        <v>3388</v>
      </c>
      <c r="H1225" t="s">
        <v>19</v>
      </c>
      <c r="I1225" t="s">
        <v>296</v>
      </c>
      <c r="J1225" t="s">
        <v>3389</v>
      </c>
      <c r="K1225">
        <v>1225</v>
      </c>
      <c r="L1225">
        <v>29</v>
      </c>
      <c r="M1225">
        <v>0</v>
      </c>
      <c r="N1225">
        <v>0</v>
      </c>
      <c r="O1225">
        <v>0</v>
      </c>
      <c r="P1225">
        <v>0</v>
      </c>
      <c r="Q1225">
        <v>0</v>
      </c>
    </row>
    <row r="1226" spans="1:17">
      <c r="A1226">
        <f t="shared" si="19"/>
        <v>1221</v>
      </c>
      <c r="B1226">
        <v>25</v>
      </c>
      <c r="C1226" t="s">
        <v>900</v>
      </c>
      <c r="D1226" t="s">
        <v>145</v>
      </c>
      <c r="E1226" t="s">
        <v>417</v>
      </c>
      <c r="F1226" t="s">
        <v>3390</v>
      </c>
      <c r="G1226" t="s">
        <v>3391</v>
      </c>
      <c r="H1226" t="s">
        <v>19</v>
      </c>
      <c r="I1226" t="s">
        <v>296</v>
      </c>
      <c r="J1226" t="s">
        <v>3392</v>
      </c>
      <c r="K1226">
        <v>1226</v>
      </c>
      <c r="L1226">
        <v>31</v>
      </c>
      <c r="M1226">
        <v>0</v>
      </c>
      <c r="N1226">
        <v>0</v>
      </c>
      <c r="O1226">
        <v>0</v>
      </c>
      <c r="P1226">
        <v>0</v>
      </c>
      <c r="Q1226">
        <v>0</v>
      </c>
    </row>
    <row r="1227" spans="1:17">
      <c r="A1227">
        <f t="shared" si="19"/>
        <v>1222</v>
      </c>
      <c r="B1227">
        <v>25</v>
      </c>
      <c r="C1227" t="s">
        <v>900</v>
      </c>
      <c r="D1227" t="s">
        <v>145</v>
      </c>
      <c r="E1227" t="s">
        <v>417</v>
      </c>
      <c r="F1227" t="s">
        <v>3393</v>
      </c>
      <c r="G1227" t="s">
        <v>3394</v>
      </c>
      <c r="H1227" t="s">
        <v>20</v>
      </c>
      <c r="K1227">
        <v>1227</v>
      </c>
    </row>
    <row r="1228" spans="1:17">
      <c r="A1228">
        <f t="shared" si="19"/>
        <v>1223</v>
      </c>
      <c r="B1228">
        <v>25</v>
      </c>
      <c r="C1228" t="s">
        <v>900</v>
      </c>
      <c r="D1228" t="s">
        <v>145</v>
      </c>
      <c r="E1228" t="s">
        <v>417</v>
      </c>
      <c r="F1228" t="s">
        <v>3395</v>
      </c>
      <c r="G1228" t="s">
        <v>3396</v>
      </c>
      <c r="H1228" t="s">
        <v>19</v>
      </c>
      <c r="I1228" t="s">
        <v>296</v>
      </c>
      <c r="J1228" t="s">
        <v>1129</v>
      </c>
      <c r="K1228">
        <v>1228</v>
      </c>
      <c r="L1228">
        <v>11</v>
      </c>
      <c r="M1228">
        <v>5</v>
      </c>
      <c r="N1228">
        <v>5</v>
      </c>
      <c r="O1228">
        <v>5</v>
      </c>
      <c r="P1228">
        <v>5</v>
      </c>
      <c r="Q1228">
        <v>0</v>
      </c>
    </row>
    <row r="1229" spans="1:17">
      <c r="A1229">
        <f t="shared" si="19"/>
        <v>1224</v>
      </c>
      <c r="B1229">
        <v>25</v>
      </c>
      <c r="C1229" t="s">
        <v>900</v>
      </c>
      <c r="D1229" t="s">
        <v>145</v>
      </c>
      <c r="E1229" t="s">
        <v>417</v>
      </c>
      <c r="F1229" t="s">
        <v>3397</v>
      </c>
      <c r="G1229" t="s">
        <v>3398</v>
      </c>
      <c r="H1229" t="s">
        <v>20</v>
      </c>
      <c r="K1229">
        <v>1229</v>
      </c>
    </row>
    <row r="1230" spans="1:17">
      <c r="A1230">
        <f t="shared" si="19"/>
        <v>1225</v>
      </c>
      <c r="B1230">
        <v>25</v>
      </c>
      <c r="C1230" t="s">
        <v>900</v>
      </c>
      <c r="D1230" t="s">
        <v>145</v>
      </c>
      <c r="E1230" t="s">
        <v>417</v>
      </c>
      <c r="F1230" t="s">
        <v>1779</v>
      </c>
      <c r="G1230" t="s">
        <v>3399</v>
      </c>
      <c r="H1230" t="s">
        <v>20</v>
      </c>
      <c r="K1230">
        <v>1230</v>
      </c>
    </row>
    <row r="1231" spans="1:17">
      <c r="A1231">
        <f t="shared" si="19"/>
        <v>1226</v>
      </c>
      <c r="B1231">
        <v>25</v>
      </c>
      <c r="C1231" t="s">
        <v>900</v>
      </c>
      <c r="D1231" t="s">
        <v>145</v>
      </c>
      <c r="E1231" t="s">
        <v>417</v>
      </c>
      <c r="F1231" t="s">
        <v>2136</v>
      </c>
      <c r="G1231" t="s">
        <v>3400</v>
      </c>
      <c r="H1231" t="s">
        <v>20</v>
      </c>
      <c r="K1231">
        <v>1231</v>
      </c>
    </row>
    <row r="1232" spans="1:17">
      <c r="A1232">
        <f t="shared" si="19"/>
        <v>1227</v>
      </c>
      <c r="B1232">
        <v>25</v>
      </c>
      <c r="C1232" t="s">
        <v>900</v>
      </c>
      <c r="D1232" t="s">
        <v>145</v>
      </c>
      <c r="E1232" t="s">
        <v>417</v>
      </c>
      <c r="F1232" t="s">
        <v>3401</v>
      </c>
      <c r="G1232" t="s">
        <v>3402</v>
      </c>
      <c r="H1232" t="s">
        <v>20</v>
      </c>
      <c r="K1232">
        <v>1232</v>
      </c>
    </row>
    <row r="1233" spans="1:17">
      <c r="A1233">
        <f t="shared" si="19"/>
        <v>1228</v>
      </c>
      <c r="B1233">
        <v>25</v>
      </c>
      <c r="C1233" t="s">
        <v>900</v>
      </c>
      <c r="D1233" t="s">
        <v>145</v>
      </c>
      <c r="E1233" t="s">
        <v>417</v>
      </c>
      <c r="F1233" t="s">
        <v>3403</v>
      </c>
      <c r="G1233" t="s">
        <v>3404</v>
      </c>
      <c r="H1233" t="s">
        <v>19</v>
      </c>
      <c r="I1233" t="s">
        <v>296</v>
      </c>
      <c r="J1233" t="s">
        <v>3405</v>
      </c>
      <c r="K1233">
        <v>1233</v>
      </c>
      <c r="L1233">
        <v>29</v>
      </c>
      <c r="M1233">
        <v>0</v>
      </c>
      <c r="N1233">
        <v>0</v>
      </c>
      <c r="O1233">
        <v>0</v>
      </c>
      <c r="P1233">
        <v>0</v>
      </c>
      <c r="Q1233">
        <v>0</v>
      </c>
    </row>
    <row r="1234" spans="1:17">
      <c r="A1234">
        <f t="shared" si="19"/>
        <v>1229</v>
      </c>
      <c r="B1234">
        <v>25</v>
      </c>
      <c r="C1234" t="s">
        <v>900</v>
      </c>
      <c r="D1234" t="s">
        <v>145</v>
      </c>
      <c r="E1234" t="s">
        <v>417</v>
      </c>
      <c r="F1234" t="s">
        <v>830</v>
      </c>
      <c r="G1234" t="s">
        <v>3406</v>
      </c>
      <c r="H1234" t="s">
        <v>20</v>
      </c>
      <c r="K1234">
        <v>1234</v>
      </c>
    </row>
    <row r="1235" spans="1:17">
      <c r="A1235">
        <f t="shared" si="19"/>
        <v>1230</v>
      </c>
      <c r="B1235">
        <v>25</v>
      </c>
      <c r="C1235" t="s">
        <v>900</v>
      </c>
      <c r="D1235" t="s">
        <v>145</v>
      </c>
      <c r="E1235" t="s">
        <v>417</v>
      </c>
      <c r="F1235" t="s">
        <v>3407</v>
      </c>
      <c r="G1235" t="s">
        <v>3408</v>
      </c>
      <c r="H1235" t="s">
        <v>20</v>
      </c>
      <c r="K1235">
        <v>1235</v>
      </c>
    </row>
    <row r="1236" spans="1:17">
      <c r="A1236">
        <f t="shared" si="19"/>
        <v>1231</v>
      </c>
      <c r="B1236">
        <v>25</v>
      </c>
      <c r="C1236" t="s">
        <v>900</v>
      </c>
      <c r="D1236" t="s">
        <v>145</v>
      </c>
      <c r="E1236" t="s">
        <v>417</v>
      </c>
      <c r="F1236" t="s">
        <v>3409</v>
      </c>
      <c r="G1236" t="s">
        <v>3410</v>
      </c>
      <c r="H1236" t="s">
        <v>19</v>
      </c>
      <c r="I1236" t="s">
        <v>296</v>
      </c>
      <c r="J1236" t="s">
        <v>3411</v>
      </c>
      <c r="K1236">
        <v>1236</v>
      </c>
      <c r="L1236">
        <v>28</v>
      </c>
      <c r="M1236">
        <v>0</v>
      </c>
      <c r="N1236">
        <v>0</v>
      </c>
      <c r="O1236">
        <v>0</v>
      </c>
      <c r="P1236">
        <v>0</v>
      </c>
      <c r="Q1236">
        <v>0</v>
      </c>
    </row>
    <row r="1237" spans="1:17">
      <c r="A1237">
        <f t="shared" si="19"/>
        <v>1232</v>
      </c>
      <c r="B1237">
        <v>25</v>
      </c>
      <c r="C1237" t="s">
        <v>900</v>
      </c>
      <c r="D1237" t="s">
        <v>145</v>
      </c>
      <c r="E1237" t="s">
        <v>417</v>
      </c>
      <c r="F1237" t="s">
        <v>948</v>
      </c>
      <c r="G1237" t="s">
        <v>3412</v>
      </c>
      <c r="H1237" t="s">
        <v>20</v>
      </c>
      <c r="K1237">
        <v>1237</v>
      </c>
    </row>
    <row r="1238" spans="1:17">
      <c r="A1238">
        <f t="shared" si="19"/>
        <v>1233</v>
      </c>
      <c r="B1238">
        <v>25</v>
      </c>
      <c r="C1238" t="s">
        <v>900</v>
      </c>
      <c r="D1238" t="s">
        <v>145</v>
      </c>
      <c r="E1238" t="s">
        <v>417</v>
      </c>
      <c r="F1238" t="s">
        <v>3413</v>
      </c>
      <c r="G1238" t="s">
        <v>3414</v>
      </c>
      <c r="H1238" t="s">
        <v>20</v>
      </c>
      <c r="K1238">
        <v>1238</v>
      </c>
    </row>
    <row r="1239" spans="1:17">
      <c r="A1239">
        <f t="shared" si="19"/>
        <v>1234</v>
      </c>
      <c r="B1239">
        <v>25</v>
      </c>
      <c r="C1239" t="s">
        <v>900</v>
      </c>
      <c r="D1239" t="s">
        <v>145</v>
      </c>
      <c r="E1239" t="s">
        <v>417</v>
      </c>
      <c r="F1239" t="s">
        <v>3415</v>
      </c>
      <c r="G1239" t="s">
        <v>3416</v>
      </c>
      <c r="H1239" t="s">
        <v>19</v>
      </c>
      <c r="I1239" t="s">
        <v>296</v>
      </c>
      <c r="J1239" t="s">
        <v>3417</v>
      </c>
      <c r="K1239">
        <v>1239</v>
      </c>
      <c r="L1239">
        <v>28</v>
      </c>
      <c r="M1239">
        <v>0</v>
      </c>
      <c r="N1239">
        <v>0</v>
      </c>
      <c r="O1239">
        <v>0</v>
      </c>
      <c r="P1239">
        <v>0</v>
      </c>
      <c r="Q1239">
        <v>0</v>
      </c>
    </row>
    <row r="1240" spans="1:17">
      <c r="A1240">
        <f t="shared" si="19"/>
        <v>1235</v>
      </c>
      <c r="B1240">
        <v>25</v>
      </c>
      <c r="C1240" t="s">
        <v>900</v>
      </c>
      <c r="D1240" t="s">
        <v>145</v>
      </c>
      <c r="E1240" t="s">
        <v>417</v>
      </c>
      <c r="F1240" t="s">
        <v>2312</v>
      </c>
      <c r="G1240" t="s">
        <v>3418</v>
      </c>
      <c r="H1240" t="s">
        <v>20</v>
      </c>
      <c r="K1240">
        <v>1240</v>
      </c>
    </row>
    <row r="1241" spans="1:17">
      <c r="A1241">
        <f t="shared" si="19"/>
        <v>1236</v>
      </c>
      <c r="B1241">
        <v>25</v>
      </c>
      <c r="C1241" t="s">
        <v>900</v>
      </c>
      <c r="D1241" t="s">
        <v>145</v>
      </c>
      <c r="E1241" t="s">
        <v>417</v>
      </c>
      <c r="F1241" t="s">
        <v>3419</v>
      </c>
      <c r="G1241" t="s">
        <v>3420</v>
      </c>
      <c r="H1241" t="s">
        <v>20</v>
      </c>
      <c r="K1241">
        <v>1241</v>
      </c>
    </row>
    <row r="1242" spans="1:17">
      <c r="A1242">
        <f t="shared" si="19"/>
        <v>1237</v>
      </c>
      <c r="B1242">
        <v>25</v>
      </c>
      <c r="C1242" t="s">
        <v>900</v>
      </c>
      <c r="D1242" t="s">
        <v>145</v>
      </c>
      <c r="E1242" t="s">
        <v>417</v>
      </c>
      <c r="F1242" t="s">
        <v>3421</v>
      </c>
      <c r="G1242" t="s">
        <v>3422</v>
      </c>
      <c r="H1242" t="s">
        <v>20</v>
      </c>
      <c r="K1242">
        <v>1242</v>
      </c>
    </row>
    <row r="1243" spans="1:17">
      <c r="A1243">
        <f t="shared" si="19"/>
        <v>1238</v>
      </c>
      <c r="B1243">
        <v>25</v>
      </c>
      <c r="C1243" t="s">
        <v>900</v>
      </c>
      <c r="D1243" t="s">
        <v>145</v>
      </c>
      <c r="E1243" t="s">
        <v>417</v>
      </c>
      <c r="F1243" t="s">
        <v>2896</v>
      </c>
      <c r="G1243" t="s">
        <v>3423</v>
      </c>
      <c r="H1243" t="s">
        <v>20</v>
      </c>
      <c r="K1243">
        <v>1243</v>
      </c>
    </row>
    <row r="1244" spans="1:17">
      <c r="A1244">
        <f t="shared" si="19"/>
        <v>1239</v>
      </c>
      <c r="B1244">
        <v>25</v>
      </c>
      <c r="C1244" t="s">
        <v>900</v>
      </c>
      <c r="D1244" t="s">
        <v>145</v>
      </c>
      <c r="E1244" t="s">
        <v>417</v>
      </c>
      <c r="F1244" t="s">
        <v>3424</v>
      </c>
      <c r="G1244" t="s">
        <v>3425</v>
      </c>
      <c r="H1244" t="s">
        <v>20</v>
      </c>
      <c r="K1244">
        <v>1244</v>
      </c>
    </row>
    <row r="1245" spans="1:17">
      <c r="A1245">
        <f t="shared" si="19"/>
        <v>1240</v>
      </c>
      <c r="B1245">
        <v>25</v>
      </c>
      <c r="C1245" t="s">
        <v>900</v>
      </c>
      <c r="D1245" t="s">
        <v>145</v>
      </c>
      <c r="E1245" t="s">
        <v>417</v>
      </c>
      <c r="F1245" t="s">
        <v>3426</v>
      </c>
      <c r="G1245" t="s">
        <v>3427</v>
      </c>
      <c r="H1245" t="s">
        <v>19</v>
      </c>
      <c r="I1245" t="s">
        <v>296</v>
      </c>
      <c r="J1245" t="s">
        <v>3428</v>
      </c>
      <c r="K1245">
        <v>1245</v>
      </c>
      <c r="L1245">
        <v>27</v>
      </c>
      <c r="M1245">
        <v>0</v>
      </c>
      <c r="N1245">
        <v>0</v>
      </c>
      <c r="O1245">
        <v>0</v>
      </c>
      <c r="P1245">
        <v>0</v>
      </c>
      <c r="Q1245">
        <v>0</v>
      </c>
    </row>
    <row r="1246" spans="1:17">
      <c r="A1246">
        <f t="shared" si="19"/>
        <v>1241</v>
      </c>
      <c r="B1246">
        <v>25</v>
      </c>
      <c r="C1246" t="s">
        <v>900</v>
      </c>
      <c r="D1246" t="s">
        <v>145</v>
      </c>
      <c r="E1246" t="s">
        <v>417</v>
      </c>
      <c r="F1246" t="s">
        <v>3429</v>
      </c>
      <c r="G1246" t="s">
        <v>3430</v>
      </c>
      <c r="H1246" t="s">
        <v>20</v>
      </c>
      <c r="K1246">
        <v>1246</v>
      </c>
    </row>
    <row r="1247" spans="1:17">
      <c r="A1247">
        <f t="shared" si="19"/>
        <v>1242</v>
      </c>
      <c r="B1247">
        <v>25</v>
      </c>
      <c r="C1247" t="s">
        <v>900</v>
      </c>
      <c r="D1247" t="s">
        <v>145</v>
      </c>
      <c r="E1247" t="s">
        <v>417</v>
      </c>
      <c r="F1247" t="s">
        <v>3431</v>
      </c>
      <c r="G1247" t="s">
        <v>3432</v>
      </c>
      <c r="H1247" t="s">
        <v>20</v>
      </c>
      <c r="K1247">
        <v>1247</v>
      </c>
    </row>
    <row r="1248" spans="1:17">
      <c r="A1248">
        <f t="shared" si="19"/>
        <v>1243</v>
      </c>
      <c r="B1248">
        <v>25</v>
      </c>
      <c r="C1248" t="s">
        <v>900</v>
      </c>
      <c r="D1248" t="s">
        <v>145</v>
      </c>
      <c r="E1248" t="s">
        <v>417</v>
      </c>
      <c r="F1248" t="s">
        <v>3433</v>
      </c>
      <c r="G1248" t="s">
        <v>3434</v>
      </c>
      <c r="H1248" t="s">
        <v>20</v>
      </c>
      <c r="K1248">
        <v>1248</v>
      </c>
    </row>
    <row r="1249" spans="1:17">
      <c r="A1249">
        <f t="shared" si="19"/>
        <v>1244</v>
      </c>
      <c r="B1249">
        <v>25</v>
      </c>
      <c r="C1249" t="s">
        <v>900</v>
      </c>
      <c r="D1249" t="s">
        <v>145</v>
      </c>
      <c r="E1249" t="s">
        <v>417</v>
      </c>
      <c r="F1249" t="s">
        <v>3435</v>
      </c>
      <c r="G1249" t="s">
        <v>3436</v>
      </c>
      <c r="H1249" t="s">
        <v>20</v>
      </c>
      <c r="K1249">
        <v>1249</v>
      </c>
    </row>
    <row r="1250" spans="1:17">
      <c r="A1250">
        <f t="shared" si="19"/>
        <v>1245</v>
      </c>
      <c r="B1250">
        <v>25</v>
      </c>
      <c r="C1250" t="s">
        <v>900</v>
      </c>
      <c r="D1250" t="s">
        <v>145</v>
      </c>
      <c r="E1250" t="s">
        <v>417</v>
      </c>
      <c r="F1250" t="s">
        <v>3437</v>
      </c>
      <c r="G1250" t="s">
        <v>3438</v>
      </c>
      <c r="H1250" t="s">
        <v>20</v>
      </c>
      <c r="K1250">
        <v>1250</v>
      </c>
    </row>
    <row r="1251" spans="1:17">
      <c r="A1251">
        <f t="shared" si="19"/>
        <v>1246</v>
      </c>
      <c r="B1251">
        <v>25</v>
      </c>
      <c r="C1251" t="s">
        <v>900</v>
      </c>
      <c r="D1251" t="s">
        <v>145</v>
      </c>
      <c r="E1251" t="s">
        <v>417</v>
      </c>
      <c r="F1251" t="s">
        <v>3439</v>
      </c>
      <c r="G1251" t="s">
        <v>3440</v>
      </c>
      <c r="H1251" t="s">
        <v>20</v>
      </c>
      <c r="K1251">
        <v>1251</v>
      </c>
    </row>
    <row r="1252" spans="1:17">
      <c r="A1252">
        <f t="shared" si="19"/>
        <v>1247</v>
      </c>
      <c r="B1252">
        <v>25</v>
      </c>
      <c r="C1252" t="s">
        <v>900</v>
      </c>
      <c r="D1252" t="s">
        <v>145</v>
      </c>
      <c r="E1252" t="s">
        <v>417</v>
      </c>
      <c r="F1252" t="s">
        <v>1102</v>
      </c>
      <c r="G1252" t="s">
        <v>3441</v>
      </c>
      <c r="H1252" t="s">
        <v>20</v>
      </c>
      <c r="K1252">
        <v>1252</v>
      </c>
    </row>
    <row r="1253" spans="1:17">
      <c r="A1253">
        <f t="shared" si="19"/>
        <v>1248</v>
      </c>
      <c r="B1253">
        <v>60</v>
      </c>
      <c r="C1253" t="s">
        <v>969</v>
      </c>
      <c r="D1253" t="s">
        <v>191</v>
      </c>
      <c r="E1253" t="s">
        <v>576</v>
      </c>
      <c r="F1253" t="s">
        <v>3442</v>
      </c>
      <c r="G1253" t="s">
        <v>3443</v>
      </c>
      <c r="H1253" t="s">
        <v>20</v>
      </c>
      <c r="K1253">
        <v>1253</v>
      </c>
    </row>
    <row r="1254" spans="1:17">
      <c r="A1254">
        <f t="shared" si="19"/>
        <v>1249</v>
      </c>
      <c r="B1254">
        <v>60</v>
      </c>
      <c r="C1254" t="s">
        <v>969</v>
      </c>
      <c r="D1254" t="s">
        <v>191</v>
      </c>
      <c r="E1254" t="s">
        <v>576</v>
      </c>
      <c r="F1254" t="s">
        <v>3444</v>
      </c>
      <c r="G1254" t="s">
        <v>3445</v>
      </c>
      <c r="H1254" t="s">
        <v>20</v>
      </c>
      <c r="K1254">
        <v>1254</v>
      </c>
    </row>
    <row r="1255" spans="1:17">
      <c r="A1255">
        <f t="shared" si="19"/>
        <v>1250</v>
      </c>
      <c r="B1255">
        <v>60</v>
      </c>
      <c r="C1255" t="s">
        <v>969</v>
      </c>
      <c r="D1255" t="s">
        <v>191</v>
      </c>
      <c r="E1255" t="s">
        <v>576</v>
      </c>
      <c r="F1255" t="s">
        <v>3446</v>
      </c>
      <c r="G1255" t="s">
        <v>3447</v>
      </c>
      <c r="H1255" t="s">
        <v>20</v>
      </c>
      <c r="K1255">
        <v>1255</v>
      </c>
    </row>
    <row r="1256" spans="1:17">
      <c r="A1256">
        <f t="shared" si="19"/>
        <v>1251</v>
      </c>
      <c r="B1256">
        <v>60</v>
      </c>
      <c r="C1256" t="s">
        <v>969</v>
      </c>
      <c r="D1256" t="s">
        <v>191</v>
      </c>
      <c r="E1256" t="s">
        <v>576</v>
      </c>
      <c r="F1256" t="s">
        <v>3448</v>
      </c>
      <c r="G1256" t="s">
        <v>3449</v>
      </c>
      <c r="H1256" t="s">
        <v>19</v>
      </c>
      <c r="I1256" t="s">
        <v>296</v>
      </c>
      <c r="J1256" t="s">
        <v>3450</v>
      </c>
      <c r="K1256">
        <v>1256</v>
      </c>
      <c r="L1256">
        <v>34</v>
      </c>
      <c r="M1256">
        <v>22</v>
      </c>
      <c r="N1256">
        <v>22</v>
      </c>
      <c r="O1256">
        <v>16</v>
      </c>
      <c r="P1256">
        <v>16</v>
      </c>
      <c r="Q1256">
        <v>16</v>
      </c>
    </row>
    <row r="1257" spans="1:17">
      <c r="A1257">
        <f t="shared" si="19"/>
        <v>1252</v>
      </c>
      <c r="B1257">
        <v>60</v>
      </c>
      <c r="C1257" t="s">
        <v>969</v>
      </c>
      <c r="D1257" t="s">
        <v>191</v>
      </c>
      <c r="E1257" t="s">
        <v>576</v>
      </c>
      <c r="F1257" t="s">
        <v>3451</v>
      </c>
      <c r="G1257" t="s">
        <v>3452</v>
      </c>
      <c r="H1257" t="s">
        <v>19</v>
      </c>
      <c r="I1257" t="s">
        <v>296</v>
      </c>
      <c r="J1257" t="s">
        <v>3453</v>
      </c>
      <c r="K1257">
        <v>1257</v>
      </c>
      <c r="L1257">
        <v>27</v>
      </c>
      <c r="M1257">
        <v>22</v>
      </c>
      <c r="N1257">
        <v>22</v>
      </c>
      <c r="O1257">
        <v>16</v>
      </c>
      <c r="P1257">
        <v>16</v>
      </c>
      <c r="Q1257">
        <v>16</v>
      </c>
    </row>
    <row r="1258" spans="1:17">
      <c r="A1258">
        <f t="shared" si="19"/>
        <v>1253</v>
      </c>
      <c r="B1258">
        <v>60</v>
      </c>
      <c r="C1258" t="s">
        <v>969</v>
      </c>
      <c r="D1258" t="s">
        <v>191</v>
      </c>
      <c r="E1258" t="s">
        <v>576</v>
      </c>
      <c r="F1258" t="s">
        <v>3454</v>
      </c>
      <c r="G1258" t="s">
        <v>3455</v>
      </c>
      <c r="H1258" t="s">
        <v>20</v>
      </c>
      <c r="K1258">
        <v>1258</v>
      </c>
    </row>
    <row r="1259" spans="1:17">
      <c r="A1259">
        <f t="shared" si="19"/>
        <v>1254</v>
      </c>
      <c r="B1259">
        <v>60</v>
      </c>
      <c r="C1259" t="s">
        <v>969</v>
      </c>
      <c r="D1259" t="s">
        <v>191</v>
      </c>
      <c r="E1259" t="s">
        <v>576</v>
      </c>
      <c r="F1259" t="s">
        <v>3456</v>
      </c>
      <c r="G1259" t="s">
        <v>3457</v>
      </c>
      <c r="H1259" t="s">
        <v>20</v>
      </c>
      <c r="K1259">
        <v>1259</v>
      </c>
    </row>
    <row r="1260" spans="1:17">
      <c r="A1260">
        <f t="shared" si="19"/>
        <v>1255</v>
      </c>
      <c r="B1260">
        <v>60</v>
      </c>
      <c r="C1260" t="s">
        <v>969</v>
      </c>
      <c r="D1260" t="s">
        <v>191</v>
      </c>
      <c r="E1260" t="s">
        <v>576</v>
      </c>
      <c r="F1260" t="s">
        <v>3458</v>
      </c>
      <c r="G1260" t="s">
        <v>3459</v>
      </c>
      <c r="H1260" t="s">
        <v>20</v>
      </c>
      <c r="K1260">
        <v>1260</v>
      </c>
    </row>
    <row r="1261" spans="1:17">
      <c r="A1261">
        <f t="shared" si="19"/>
        <v>1256</v>
      </c>
      <c r="B1261">
        <v>60</v>
      </c>
      <c r="C1261" t="s">
        <v>969</v>
      </c>
      <c r="D1261" t="s">
        <v>191</v>
      </c>
      <c r="E1261" t="s">
        <v>576</v>
      </c>
      <c r="F1261" t="s">
        <v>3460</v>
      </c>
      <c r="G1261" t="s">
        <v>3461</v>
      </c>
      <c r="H1261" t="s">
        <v>20</v>
      </c>
      <c r="K1261">
        <v>1261</v>
      </c>
    </row>
    <row r="1262" spans="1:17">
      <c r="A1262">
        <f t="shared" si="19"/>
        <v>1257</v>
      </c>
      <c r="B1262">
        <v>60</v>
      </c>
      <c r="C1262" t="s">
        <v>969</v>
      </c>
      <c r="D1262" t="s">
        <v>191</v>
      </c>
      <c r="E1262" t="s">
        <v>576</v>
      </c>
      <c r="F1262" t="s">
        <v>3462</v>
      </c>
      <c r="G1262" t="s">
        <v>3463</v>
      </c>
      <c r="H1262" t="s">
        <v>20</v>
      </c>
      <c r="K1262">
        <v>1262</v>
      </c>
    </row>
    <row r="1263" spans="1:17">
      <c r="A1263">
        <f t="shared" si="19"/>
        <v>1258</v>
      </c>
      <c r="B1263">
        <v>60</v>
      </c>
      <c r="C1263" t="s">
        <v>969</v>
      </c>
      <c r="D1263" t="s">
        <v>191</v>
      </c>
      <c r="E1263" t="s">
        <v>576</v>
      </c>
      <c r="F1263" t="s">
        <v>3464</v>
      </c>
      <c r="G1263" t="s">
        <v>3465</v>
      </c>
      <c r="H1263" t="s">
        <v>20</v>
      </c>
      <c r="K1263">
        <v>1263</v>
      </c>
    </row>
    <row r="1264" spans="1:17">
      <c r="A1264">
        <f t="shared" si="19"/>
        <v>1259</v>
      </c>
      <c r="B1264">
        <v>60</v>
      </c>
      <c r="C1264" t="s">
        <v>969</v>
      </c>
      <c r="D1264" t="s">
        <v>191</v>
      </c>
      <c r="E1264" t="s">
        <v>576</v>
      </c>
      <c r="F1264" t="s">
        <v>3466</v>
      </c>
      <c r="G1264" t="s">
        <v>3467</v>
      </c>
      <c r="H1264" t="s">
        <v>20</v>
      </c>
      <c r="K1264">
        <v>1264</v>
      </c>
    </row>
    <row r="1265" spans="1:17">
      <c r="A1265">
        <f t="shared" si="19"/>
        <v>1260</v>
      </c>
      <c r="B1265">
        <v>60</v>
      </c>
      <c r="C1265" t="s">
        <v>969</v>
      </c>
      <c r="D1265" t="s">
        <v>191</v>
      </c>
      <c r="E1265" t="s">
        <v>576</v>
      </c>
      <c r="F1265" t="s">
        <v>3468</v>
      </c>
      <c r="G1265" t="s">
        <v>3469</v>
      </c>
      <c r="H1265" t="s">
        <v>20</v>
      </c>
      <c r="K1265">
        <v>1265</v>
      </c>
    </row>
    <row r="1266" spans="1:17">
      <c r="A1266">
        <f t="shared" si="19"/>
        <v>1261</v>
      </c>
      <c r="B1266">
        <v>60</v>
      </c>
      <c r="C1266" t="s">
        <v>969</v>
      </c>
      <c r="D1266" t="s">
        <v>191</v>
      </c>
      <c r="E1266" t="s">
        <v>576</v>
      </c>
      <c r="F1266" t="s">
        <v>3470</v>
      </c>
      <c r="G1266" t="s">
        <v>3471</v>
      </c>
      <c r="H1266" t="s">
        <v>20</v>
      </c>
      <c r="K1266">
        <v>1266</v>
      </c>
    </row>
    <row r="1267" spans="1:17">
      <c r="A1267">
        <f t="shared" si="19"/>
        <v>1262</v>
      </c>
      <c r="B1267">
        <v>60</v>
      </c>
      <c r="C1267" t="s">
        <v>969</v>
      </c>
      <c r="D1267" t="s">
        <v>191</v>
      </c>
      <c r="E1267" t="s">
        <v>576</v>
      </c>
      <c r="F1267" t="s">
        <v>2090</v>
      </c>
      <c r="G1267" t="s">
        <v>3472</v>
      </c>
      <c r="H1267" t="s">
        <v>20</v>
      </c>
      <c r="K1267">
        <v>1267</v>
      </c>
    </row>
    <row r="1268" spans="1:17">
      <c r="A1268">
        <f t="shared" si="19"/>
        <v>1263</v>
      </c>
      <c r="B1268">
        <v>60</v>
      </c>
      <c r="C1268" t="s">
        <v>969</v>
      </c>
      <c r="D1268" t="s">
        <v>191</v>
      </c>
      <c r="E1268" t="s">
        <v>576</v>
      </c>
      <c r="F1268" t="s">
        <v>3473</v>
      </c>
      <c r="G1268" t="s">
        <v>3474</v>
      </c>
      <c r="H1268" t="s">
        <v>20</v>
      </c>
      <c r="K1268">
        <v>1268</v>
      </c>
    </row>
    <row r="1269" spans="1:17">
      <c r="A1269">
        <f t="shared" si="19"/>
        <v>1264</v>
      </c>
      <c r="B1269">
        <v>60</v>
      </c>
      <c r="C1269" t="s">
        <v>969</v>
      </c>
      <c r="D1269" t="s">
        <v>191</v>
      </c>
      <c r="E1269" t="s">
        <v>576</v>
      </c>
      <c r="F1269" t="s">
        <v>3475</v>
      </c>
      <c r="G1269" t="s">
        <v>3476</v>
      </c>
      <c r="H1269" t="s">
        <v>20</v>
      </c>
      <c r="K1269">
        <v>1269</v>
      </c>
    </row>
    <row r="1270" spans="1:17">
      <c r="A1270">
        <f t="shared" si="19"/>
        <v>1265</v>
      </c>
      <c r="B1270">
        <v>60</v>
      </c>
      <c r="C1270" t="s">
        <v>969</v>
      </c>
      <c r="D1270" t="s">
        <v>191</v>
      </c>
      <c r="E1270" t="s">
        <v>576</v>
      </c>
      <c r="F1270" t="s">
        <v>3477</v>
      </c>
      <c r="G1270" t="s">
        <v>3478</v>
      </c>
      <c r="H1270" t="s">
        <v>20</v>
      </c>
      <c r="K1270">
        <v>1270</v>
      </c>
    </row>
    <row r="1271" spans="1:17">
      <c r="A1271">
        <f t="shared" si="19"/>
        <v>1266</v>
      </c>
      <c r="B1271">
        <v>60</v>
      </c>
      <c r="C1271" t="s">
        <v>969</v>
      </c>
      <c r="D1271" t="s">
        <v>191</v>
      </c>
      <c r="E1271" t="s">
        <v>576</v>
      </c>
      <c r="F1271" t="s">
        <v>3479</v>
      </c>
      <c r="G1271" t="s">
        <v>3480</v>
      </c>
      <c r="H1271" t="s">
        <v>20</v>
      </c>
      <c r="K1271">
        <v>1271</v>
      </c>
    </row>
    <row r="1272" spans="1:17">
      <c r="A1272">
        <f t="shared" si="19"/>
        <v>1267</v>
      </c>
      <c r="B1272">
        <v>60</v>
      </c>
      <c r="C1272" t="s">
        <v>969</v>
      </c>
      <c r="D1272" t="s">
        <v>191</v>
      </c>
      <c r="E1272" t="s">
        <v>576</v>
      </c>
      <c r="F1272" t="s">
        <v>3481</v>
      </c>
      <c r="G1272" t="s">
        <v>3482</v>
      </c>
      <c r="H1272" t="s">
        <v>20</v>
      </c>
      <c r="K1272">
        <v>1272</v>
      </c>
    </row>
    <row r="1273" spans="1:17">
      <c r="A1273">
        <f t="shared" si="19"/>
        <v>1268</v>
      </c>
      <c r="B1273">
        <v>60</v>
      </c>
      <c r="C1273" t="s">
        <v>969</v>
      </c>
      <c r="D1273" t="s">
        <v>191</v>
      </c>
      <c r="E1273" t="s">
        <v>576</v>
      </c>
      <c r="F1273" t="s">
        <v>3483</v>
      </c>
      <c r="G1273" t="s">
        <v>3484</v>
      </c>
      <c r="H1273" t="s">
        <v>20</v>
      </c>
      <c r="K1273">
        <v>1273</v>
      </c>
    </row>
    <row r="1274" spans="1:17">
      <c r="A1274">
        <f t="shared" si="19"/>
        <v>1269</v>
      </c>
      <c r="B1274">
        <v>60</v>
      </c>
      <c r="C1274" t="s">
        <v>969</v>
      </c>
      <c r="D1274" t="s">
        <v>191</v>
      </c>
      <c r="E1274" t="s">
        <v>576</v>
      </c>
      <c r="F1274" t="s">
        <v>3485</v>
      </c>
      <c r="G1274" t="s">
        <v>3486</v>
      </c>
      <c r="H1274" t="s">
        <v>20</v>
      </c>
      <c r="K1274">
        <v>1274</v>
      </c>
    </row>
    <row r="1275" spans="1:17">
      <c r="A1275">
        <f t="shared" si="19"/>
        <v>1270</v>
      </c>
      <c r="B1275">
        <v>60</v>
      </c>
      <c r="C1275" t="s">
        <v>969</v>
      </c>
      <c r="D1275" t="s">
        <v>191</v>
      </c>
      <c r="E1275" t="s">
        <v>576</v>
      </c>
      <c r="F1275" t="s">
        <v>3487</v>
      </c>
      <c r="G1275" t="s">
        <v>3488</v>
      </c>
      <c r="H1275" t="s">
        <v>20</v>
      </c>
      <c r="K1275">
        <v>1275</v>
      </c>
    </row>
    <row r="1276" spans="1:17">
      <c r="A1276">
        <f t="shared" si="19"/>
        <v>1271</v>
      </c>
      <c r="B1276">
        <v>60</v>
      </c>
      <c r="C1276" t="s">
        <v>969</v>
      </c>
      <c r="D1276" t="s">
        <v>191</v>
      </c>
      <c r="E1276" t="s">
        <v>576</v>
      </c>
      <c r="F1276" t="s">
        <v>3489</v>
      </c>
      <c r="G1276" t="s">
        <v>3490</v>
      </c>
      <c r="H1276" t="s">
        <v>20</v>
      </c>
      <c r="K1276">
        <v>1276</v>
      </c>
    </row>
    <row r="1277" spans="1:17">
      <c r="A1277">
        <f t="shared" si="19"/>
        <v>1272</v>
      </c>
      <c r="B1277">
        <v>60</v>
      </c>
      <c r="C1277" t="s">
        <v>969</v>
      </c>
      <c r="D1277" t="s">
        <v>191</v>
      </c>
      <c r="E1277" t="s">
        <v>576</v>
      </c>
      <c r="F1277" t="s">
        <v>3491</v>
      </c>
      <c r="G1277" t="s">
        <v>3492</v>
      </c>
      <c r="H1277" t="s">
        <v>20</v>
      </c>
      <c r="K1277">
        <v>1277</v>
      </c>
    </row>
    <row r="1278" spans="1:17">
      <c r="A1278">
        <f t="shared" si="19"/>
        <v>1273</v>
      </c>
      <c r="B1278">
        <v>60</v>
      </c>
      <c r="C1278" t="s">
        <v>969</v>
      </c>
      <c r="D1278" t="s">
        <v>191</v>
      </c>
      <c r="E1278" t="s">
        <v>576</v>
      </c>
      <c r="F1278" t="s">
        <v>3493</v>
      </c>
      <c r="G1278" t="s">
        <v>3494</v>
      </c>
      <c r="H1278" t="s">
        <v>20</v>
      </c>
      <c r="K1278">
        <v>1278</v>
      </c>
    </row>
    <row r="1279" spans="1:17">
      <c r="A1279">
        <f t="shared" si="19"/>
        <v>1274</v>
      </c>
      <c r="B1279">
        <v>1</v>
      </c>
      <c r="C1279" t="s">
        <v>1027</v>
      </c>
      <c r="D1279" t="s">
        <v>282</v>
      </c>
      <c r="E1279" t="s">
        <v>143</v>
      </c>
      <c r="F1279" t="s">
        <v>3495</v>
      </c>
      <c r="G1279" t="s">
        <v>3496</v>
      </c>
      <c r="H1279" t="s">
        <v>20</v>
      </c>
      <c r="K1279">
        <v>1279</v>
      </c>
    </row>
    <row r="1280" spans="1:17">
      <c r="A1280">
        <f t="shared" si="19"/>
        <v>1275</v>
      </c>
      <c r="B1280">
        <v>1</v>
      </c>
      <c r="C1280" t="s">
        <v>1027</v>
      </c>
      <c r="D1280" t="s">
        <v>282</v>
      </c>
      <c r="E1280" t="s">
        <v>143</v>
      </c>
      <c r="F1280" t="s">
        <v>3497</v>
      </c>
      <c r="G1280" t="s">
        <v>3498</v>
      </c>
      <c r="H1280" t="s">
        <v>19</v>
      </c>
      <c r="I1280" t="s">
        <v>296</v>
      </c>
      <c r="J1280" t="s">
        <v>3499</v>
      </c>
      <c r="K1280">
        <v>1280</v>
      </c>
      <c r="L1280">
        <v>24</v>
      </c>
      <c r="M1280">
        <v>16</v>
      </c>
      <c r="N1280">
        <v>16</v>
      </c>
      <c r="O1280">
        <v>16</v>
      </c>
      <c r="P1280">
        <v>16</v>
      </c>
      <c r="Q1280">
        <v>16</v>
      </c>
    </row>
    <row r="1281" spans="1:17">
      <c r="A1281">
        <f t="shared" si="19"/>
        <v>1276</v>
      </c>
      <c r="B1281">
        <v>1</v>
      </c>
      <c r="C1281" t="s">
        <v>1027</v>
      </c>
      <c r="D1281" t="s">
        <v>282</v>
      </c>
      <c r="E1281" t="s">
        <v>143</v>
      </c>
      <c r="F1281" t="s">
        <v>3500</v>
      </c>
      <c r="G1281" t="s">
        <v>3501</v>
      </c>
      <c r="H1281" t="s">
        <v>19</v>
      </c>
      <c r="I1281" t="s">
        <v>296</v>
      </c>
      <c r="J1281" t="s">
        <v>3502</v>
      </c>
      <c r="K1281">
        <v>1281</v>
      </c>
      <c r="L1281">
        <v>22</v>
      </c>
      <c r="M1281">
        <v>16</v>
      </c>
      <c r="N1281">
        <v>16</v>
      </c>
      <c r="O1281">
        <v>16</v>
      </c>
      <c r="P1281">
        <v>16</v>
      </c>
      <c r="Q1281">
        <v>16</v>
      </c>
    </row>
    <row r="1282" spans="1:17">
      <c r="A1282">
        <f t="shared" si="19"/>
        <v>1277</v>
      </c>
      <c r="B1282">
        <v>1</v>
      </c>
      <c r="C1282" t="s">
        <v>1027</v>
      </c>
      <c r="D1282" t="s">
        <v>282</v>
      </c>
      <c r="E1282" t="s">
        <v>143</v>
      </c>
      <c r="F1282" t="s">
        <v>3503</v>
      </c>
      <c r="G1282" t="s">
        <v>3504</v>
      </c>
      <c r="H1282" t="s">
        <v>20</v>
      </c>
      <c r="K1282">
        <v>1282</v>
      </c>
    </row>
    <row r="1283" spans="1:17">
      <c r="A1283">
        <f t="shared" si="19"/>
        <v>1278</v>
      </c>
      <c r="B1283">
        <v>1</v>
      </c>
      <c r="C1283" t="s">
        <v>1027</v>
      </c>
      <c r="D1283" t="s">
        <v>282</v>
      </c>
      <c r="E1283" t="s">
        <v>143</v>
      </c>
      <c r="F1283" t="s">
        <v>1083</v>
      </c>
      <c r="G1283" t="s">
        <v>3505</v>
      </c>
      <c r="H1283" t="s">
        <v>20</v>
      </c>
      <c r="K1283">
        <v>1283</v>
      </c>
    </row>
    <row r="1284" spans="1:17">
      <c r="A1284">
        <f t="shared" si="19"/>
        <v>1279</v>
      </c>
      <c r="B1284">
        <v>1</v>
      </c>
      <c r="C1284" t="s">
        <v>1027</v>
      </c>
      <c r="D1284" t="s">
        <v>282</v>
      </c>
      <c r="E1284" t="s">
        <v>143</v>
      </c>
      <c r="F1284" t="s">
        <v>3506</v>
      </c>
      <c r="G1284" t="s">
        <v>3507</v>
      </c>
      <c r="H1284" t="s">
        <v>20</v>
      </c>
      <c r="K1284">
        <v>1284</v>
      </c>
    </row>
    <row r="1285" spans="1:17">
      <c r="A1285">
        <f t="shared" si="19"/>
        <v>1280</v>
      </c>
      <c r="B1285">
        <v>1</v>
      </c>
      <c r="C1285" t="s">
        <v>1027</v>
      </c>
      <c r="D1285" t="s">
        <v>282</v>
      </c>
      <c r="E1285" t="s">
        <v>143</v>
      </c>
      <c r="F1285" t="s">
        <v>3508</v>
      </c>
      <c r="G1285" t="s">
        <v>3509</v>
      </c>
      <c r="H1285" t="s">
        <v>20</v>
      </c>
      <c r="K1285">
        <v>1285</v>
      </c>
    </row>
    <row r="1286" spans="1:17">
      <c r="A1286">
        <f t="shared" si="19"/>
        <v>1281</v>
      </c>
      <c r="B1286">
        <v>1</v>
      </c>
      <c r="C1286" t="s">
        <v>1027</v>
      </c>
      <c r="D1286" t="s">
        <v>282</v>
      </c>
      <c r="E1286" t="s">
        <v>143</v>
      </c>
      <c r="F1286" t="s">
        <v>3510</v>
      </c>
      <c r="G1286" t="s">
        <v>3511</v>
      </c>
      <c r="H1286" t="s">
        <v>20</v>
      </c>
      <c r="K1286">
        <v>1286</v>
      </c>
    </row>
    <row r="1287" spans="1:17">
      <c r="A1287">
        <f t="shared" si="19"/>
        <v>1282</v>
      </c>
      <c r="B1287">
        <v>1</v>
      </c>
      <c r="C1287" t="s">
        <v>1027</v>
      </c>
      <c r="D1287" t="s">
        <v>282</v>
      </c>
      <c r="E1287" t="s">
        <v>143</v>
      </c>
      <c r="F1287" t="s">
        <v>3512</v>
      </c>
      <c r="G1287" t="s">
        <v>3513</v>
      </c>
      <c r="H1287" t="s">
        <v>20</v>
      </c>
      <c r="K1287">
        <v>1287</v>
      </c>
    </row>
    <row r="1288" spans="1:17">
      <c r="A1288">
        <f t="shared" si="19"/>
        <v>1283</v>
      </c>
      <c r="B1288">
        <v>4</v>
      </c>
      <c r="C1288" t="s">
        <v>752</v>
      </c>
      <c r="D1288" t="s">
        <v>237</v>
      </c>
      <c r="E1288" t="s">
        <v>216</v>
      </c>
      <c r="F1288" t="s">
        <v>3514</v>
      </c>
      <c r="G1288" t="s">
        <v>3515</v>
      </c>
      <c r="H1288" t="s">
        <v>19</v>
      </c>
      <c r="I1288" t="s">
        <v>296</v>
      </c>
      <c r="J1288" t="s">
        <v>3516</v>
      </c>
      <c r="K1288">
        <v>1288</v>
      </c>
      <c r="L1288">
        <v>29</v>
      </c>
      <c r="M1288">
        <v>16</v>
      </c>
      <c r="N1288">
        <v>16</v>
      </c>
      <c r="O1288">
        <v>16</v>
      </c>
      <c r="P1288">
        <v>16</v>
      </c>
      <c r="Q1288">
        <v>16</v>
      </c>
    </row>
    <row r="1289" spans="1:17">
      <c r="A1289">
        <f t="shared" ref="A1289:A1352" si="20">A1288+1</f>
        <v>1284</v>
      </c>
      <c r="B1289">
        <v>4</v>
      </c>
      <c r="C1289" t="s">
        <v>752</v>
      </c>
      <c r="D1289" t="s">
        <v>237</v>
      </c>
      <c r="E1289" t="s">
        <v>216</v>
      </c>
      <c r="F1289" t="s">
        <v>3517</v>
      </c>
      <c r="G1289" t="s">
        <v>3518</v>
      </c>
      <c r="H1289" t="s">
        <v>20</v>
      </c>
      <c r="K1289">
        <v>1289</v>
      </c>
    </row>
    <row r="1290" spans="1:17">
      <c r="A1290">
        <f t="shared" si="20"/>
        <v>1285</v>
      </c>
      <c r="B1290">
        <v>4</v>
      </c>
      <c r="C1290" t="s">
        <v>752</v>
      </c>
      <c r="D1290" t="s">
        <v>237</v>
      </c>
      <c r="E1290" t="s">
        <v>216</v>
      </c>
      <c r="F1290" t="s">
        <v>3519</v>
      </c>
      <c r="G1290" t="s">
        <v>3520</v>
      </c>
      <c r="H1290" t="s">
        <v>20</v>
      </c>
      <c r="K1290">
        <v>1290</v>
      </c>
    </row>
    <row r="1291" spans="1:17">
      <c r="A1291">
        <f t="shared" si="20"/>
        <v>1286</v>
      </c>
      <c r="B1291">
        <v>4</v>
      </c>
      <c r="C1291" t="s">
        <v>752</v>
      </c>
      <c r="D1291" t="s">
        <v>237</v>
      </c>
      <c r="E1291" t="s">
        <v>216</v>
      </c>
      <c r="F1291" t="s">
        <v>3521</v>
      </c>
      <c r="G1291" t="s">
        <v>3522</v>
      </c>
      <c r="H1291" t="s">
        <v>20</v>
      </c>
      <c r="K1291">
        <v>1291</v>
      </c>
    </row>
    <row r="1292" spans="1:17">
      <c r="A1292">
        <f t="shared" si="20"/>
        <v>1287</v>
      </c>
      <c r="B1292">
        <v>4</v>
      </c>
      <c r="C1292" t="s">
        <v>752</v>
      </c>
      <c r="D1292" t="s">
        <v>237</v>
      </c>
      <c r="E1292" t="s">
        <v>216</v>
      </c>
      <c r="F1292" t="s">
        <v>3523</v>
      </c>
      <c r="G1292" t="s">
        <v>3524</v>
      </c>
      <c r="H1292" t="s">
        <v>20</v>
      </c>
      <c r="K1292">
        <v>1292</v>
      </c>
    </row>
    <row r="1293" spans="1:17">
      <c r="A1293">
        <f t="shared" si="20"/>
        <v>1288</v>
      </c>
      <c r="B1293">
        <v>4</v>
      </c>
      <c r="C1293" t="s">
        <v>752</v>
      </c>
      <c r="D1293" t="s">
        <v>237</v>
      </c>
      <c r="E1293" t="s">
        <v>216</v>
      </c>
      <c r="F1293" t="s">
        <v>3525</v>
      </c>
      <c r="G1293" t="s">
        <v>3526</v>
      </c>
      <c r="H1293" t="s">
        <v>20</v>
      </c>
      <c r="K1293">
        <v>1293</v>
      </c>
    </row>
    <row r="1294" spans="1:17">
      <c r="A1294">
        <f t="shared" si="20"/>
        <v>1289</v>
      </c>
      <c r="B1294">
        <v>4</v>
      </c>
      <c r="C1294" t="s">
        <v>752</v>
      </c>
      <c r="D1294" t="s">
        <v>237</v>
      </c>
      <c r="E1294" t="s">
        <v>216</v>
      </c>
      <c r="F1294" t="s">
        <v>3527</v>
      </c>
      <c r="G1294" t="s">
        <v>3528</v>
      </c>
      <c r="H1294" t="s">
        <v>20</v>
      </c>
      <c r="K1294">
        <v>1294</v>
      </c>
    </row>
    <row r="1295" spans="1:17">
      <c r="A1295">
        <f t="shared" si="20"/>
        <v>1290</v>
      </c>
      <c r="B1295">
        <v>4</v>
      </c>
      <c r="C1295" t="s">
        <v>752</v>
      </c>
      <c r="D1295" t="s">
        <v>237</v>
      </c>
      <c r="E1295" t="s">
        <v>216</v>
      </c>
      <c r="F1295" t="s">
        <v>3529</v>
      </c>
      <c r="G1295" t="s">
        <v>3530</v>
      </c>
      <c r="H1295" t="s">
        <v>20</v>
      </c>
      <c r="K1295">
        <v>1295</v>
      </c>
    </row>
    <row r="1296" spans="1:17">
      <c r="A1296">
        <f t="shared" si="20"/>
        <v>1291</v>
      </c>
      <c r="B1296">
        <v>4</v>
      </c>
      <c r="C1296" t="s">
        <v>752</v>
      </c>
      <c r="D1296" t="s">
        <v>237</v>
      </c>
      <c r="E1296" t="s">
        <v>216</v>
      </c>
      <c r="F1296" t="s">
        <v>3531</v>
      </c>
      <c r="G1296" t="s">
        <v>3532</v>
      </c>
      <c r="H1296" t="s">
        <v>20</v>
      </c>
      <c r="K1296">
        <v>1296</v>
      </c>
    </row>
    <row r="1297" spans="1:11">
      <c r="A1297">
        <f t="shared" si="20"/>
        <v>1292</v>
      </c>
      <c r="B1297">
        <v>4</v>
      </c>
      <c r="C1297" t="s">
        <v>752</v>
      </c>
      <c r="D1297" t="s">
        <v>237</v>
      </c>
      <c r="E1297" t="s">
        <v>216</v>
      </c>
      <c r="F1297" t="s">
        <v>3533</v>
      </c>
      <c r="G1297" t="s">
        <v>3534</v>
      </c>
      <c r="H1297" t="s">
        <v>20</v>
      </c>
      <c r="K1297">
        <v>1297</v>
      </c>
    </row>
    <row r="1298" spans="1:11">
      <c r="A1298">
        <f t="shared" si="20"/>
        <v>1293</v>
      </c>
      <c r="B1298">
        <v>4</v>
      </c>
      <c r="C1298" t="s">
        <v>752</v>
      </c>
      <c r="D1298" t="s">
        <v>237</v>
      </c>
      <c r="E1298" t="s">
        <v>216</v>
      </c>
      <c r="F1298" t="s">
        <v>3535</v>
      </c>
      <c r="G1298" t="s">
        <v>3536</v>
      </c>
      <c r="H1298" t="s">
        <v>20</v>
      </c>
      <c r="K1298">
        <v>1298</v>
      </c>
    </row>
    <row r="1299" spans="1:11">
      <c r="A1299">
        <f t="shared" si="20"/>
        <v>1294</v>
      </c>
      <c r="B1299">
        <v>2</v>
      </c>
      <c r="C1299" t="s">
        <v>1951</v>
      </c>
      <c r="D1299" t="s">
        <v>167</v>
      </c>
      <c r="E1299" t="s">
        <v>165</v>
      </c>
      <c r="F1299" t="s">
        <v>3537</v>
      </c>
      <c r="G1299" t="s">
        <v>3538</v>
      </c>
      <c r="H1299" t="s">
        <v>20</v>
      </c>
      <c r="K1299">
        <v>1299</v>
      </c>
    </row>
    <row r="1300" spans="1:11">
      <c r="A1300">
        <f t="shared" si="20"/>
        <v>1295</v>
      </c>
      <c r="B1300">
        <v>2</v>
      </c>
      <c r="C1300" t="s">
        <v>1951</v>
      </c>
      <c r="D1300" t="s">
        <v>167</v>
      </c>
      <c r="E1300" t="s">
        <v>165</v>
      </c>
      <c r="F1300" t="s">
        <v>3539</v>
      </c>
      <c r="G1300" t="s">
        <v>3540</v>
      </c>
      <c r="H1300" t="s">
        <v>20</v>
      </c>
      <c r="K1300">
        <v>1300</v>
      </c>
    </row>
    <row r="1301" spans="1:11">
      <c r="A1301">
        <f t="shared" si="20"/>
        <v>1296</v>
      </c>
      <c r="B1301">
        <v>2</v>
      </c>
      <c r="C1301" t="s">
        <v>1951</v>
      </c>
      <c r="D1301" t="s">
        <v>167</v>
      </c>
      <c r="E1301" t="s">
        <v>165</v>
      </c>
      <c r="F1301" t="s">
        <v>3541</v>
      </c>
      <c r="G1301" t="s">
        <v>3542</v>
      </c>
      <c r="H1301" t="s">
        <v>20</v>
      </c>
      <c r="K1301">
        <v>1301</v>
      </c>
    </row>
    <row r="1302" spans="1:11">
      <c r="A1302">
        <f t="shared" si="20"/>
        <v>1297</v>
      </c>
      <c r="B1302">
        <v>2</v>
      </c>
      <c r="C1302" t="s">
        <v>1951</v>
      </c>
      <c r="D1302" t="s">
        <v>167</v>
      </c>
      <c r="E1302" t="s">
        <v>165</v>
      </c>
      <c r="F1302" t="s">
        <v>3543</v>
      </c>
      <c r="G1302" t="s">
        <v>3544</v>
      </c>
      <c r="H1302" t="s">
        <v>20</v>
      </c>
      <c r="K1302">
        <v>1302</v>
      </c>
    </row>
    <row r="1303" spans="1:11">
      <c r="A1303">
        <f t="shared" si="20"/>
        <v>1298</v>
      </c>
      <c r="B1303">
        <v>2</v>
      </c>
      <c r="C1303" t="s">
        <v>1951</v>
      </c>
      <c r="D1303" t="s">
        <v>167</v>
      </c>
      <c r="E1303" t="s">
        <v>165</v>
      </c>
      <c r="F1303" t="s">
        <v>3545</v>
      </c>
      <c r="G1303" t="s">
        <v>3546</v>
      </c>
      <c r="H1303" t="s">
        <v>20</v>
      </c>
      <c r="K1303">
        <v>1303</v>
      </c>
    </row>
    <row r="1304" spans="1:11">
      <c r="A1304">
        <f t="shared" si="20"/>
        <v>1299</v>
      </c>
      <c r="B1304">
        <v>2</v>
      </c>
      <c r="C1304" t="s">
        <v>1951</v>
      </c>
      <c r="D1304" t="s">
        <v>167</v>
      </c>
      <c r="E1304" t="s">
        <v>165</v>
      </c>
      <c r="F1304" t="s">
        <v>3547</v>
      </c>
      <c r="G1304" t="s">
        <v>3548</v>
      </c>
      <c r="H1304" t="s">
        <v>20</v>
      </c>
      <c r="K1304">
        <v>1304</v>
      </c>
    </row>
    <row r="1305" spans="1:11">
      <c r="A1305">
        <f t="shared" si="20"/>
        <v>1300</v>
      </c>
      <c r="B1305">
        <v>2</v>
      </c>
      <c r="C1305" t="s">
        <v>1951</v>
      </c>
      <c r="D1305" t="s">
        <v>167</v>
      </c>
      <c r="E1305" t="s">
        <v>165</v>
      </c>
      <c r="F1305" t="s">
        <v>3549</v>
      </c>
      <c r="G1305" t="s">
        <v>3550</v>
      </c>
      <c r="H1305" t="s">
        <v>20</v>
      </c>
      <c r="K1305">
        <v>1305</v>
      </c>
    </row>
    <row r="1306" spans="1:11">
      <c r="A1306">
        <f t="shared" si="20"/>
        <v>1301</v>
      </c>
      <c r="B1306">
        <v>2</v>
      </c>
      <c r="C1306" t="s">
        <v>1951</v>
      </c>
      <c r="D1306" t="s">
        <v>167</v>
      </c>
      <c r="E1306" t="s">
        <v>165</v>
      </c>
      <c r="F1306" t="s">
        <v>3551</v>
      </c>
      <c r="G1306" t="s">
        <v>3552</v>
      </c>
      <c r="H1306" t="s">
        <v>20</v>
      </c>
      <c r="K1306">
        <v>1306</v>
      </c>
    </row>
    <row r="1307" spans="1:11">
      <c r="A1307">
        <f t="shared" si="20"/>
        <v>1302</v>
      </c>
      <c r="B1307">
        <v>2</v>
      </c>
      <c r="C1307" t="s">
        <v>1951</v>
      </c>
      <c r="D1307" t="s">
        <v>167</v>
      </c>
      <c r="E1307" t="s">
        <v>165</v>
      </c>
      <c r="F1307" t="s">
        <v>3553</v>
      </c>
      <c r="G1307" t="s">
        <v>3554</v>
      </c>
      <c r="H1307" t="s">
        <v>20</v>
      </c>
      <c r="K1307">
        <v>1307</v>
      </c>
    </row>
    <row r="1308" spans="1:11">
      <c r="A1308">
        <f t="shared" si="20"/>
        <v>1303</v>
      </c>
      <c r="B1308">
        <v>2</v>
      </c>
      <c r="C1308" t="s">
        <v>1951</v>
      </c>
      <c r="D1308" t="s">
        <v>167</v>
      </c>
      <c r="E1308" t="s">
        <v>165</v>
      </c>
      <c r="F1308" t="s">
        <v>3555</v>
      </c>
      <c r="G1308" t="s">
        <v>3556</v>
      </c>
      <c r="H1308" t="s">
        <v>20</v>
      </c>
      <c r="K1308">
        <v>1308</v>
      </c>
    </row>
    <row r="1309" spans="1:11">
      <c r="A1309">
        <f t="shared" si="20"/>
        <v>1304</v>
      </c>
      <c r="B1309">
        <v>2</v>
      </c>
      <c r="C1309" t="s">
        <v>1951</v>
      </c>
      <c r="D1309" t="s">
        <v>167</v>
      </c>
      <c r="E1309" t="s">
        <v>165</v>
      </c>
      <c r="F1309" t="s">
        <v>3557</v>
      </c>
      <c r="G1309" t="s">
        <v>3558</v>
      </c>
      <c r="H1309" t="s">
        <v>20</v>
      </c>
      <c r="K1309">
        <v>1309</v>
      </c>
    </row>
    <row r="1310" spans="1:11">
      <c r="A1310">
        <f t="shared" si="20"/>
        <v>1305</v>
      </c>
      <c r="B1310">
        <v>2</v>
      </c>
      <c r="C1310" t="s">
        <v>1951</v>
      </c>
      <c r="D1310" t="s">
        <v>167</v>
      </c>
      <c r="E1310" t="s">
        <v>165</v>
      </c>
      <c r="F1310" t="s">
        <v>3559</v>
      </c>
      <c r="G1310" t="s">
        <v>3560</v>
      </c>
      <c r="H1310" t="s">
        <v>20</v>
      </c>
      <c r="K1310">
        <v>1310</v>
      </c>
    </row>
    <row r="1311" spans="1:11">
      <c r="A1311">
        <f t="shared" si="20"/>
        <v>1306</v>
      </c>
      <c r="B1311">
        <v>2</v>
      </c>
      <c r="C1311" t="s">
        <v>1951</v>
      </c>
      <c r="D1311" t="s">
        <v>167</v>
      </c>
      <c r="E1311" t="s">
        <v>165</v>
      </c>
      <c r="F1311" t="s">
        <v>3561</v>
      </c>
      <c r="G1311" t="s">
        <v>3562</v>
      </c>
      <c r="H1311" t="s">
        <v>20</v>
      </c>
      <c r="K1311">
        <v>1311</v>
      </c>
    </row>
    <row r="1312" spans="1:11">
      <c r="A1312">
        <f t="shared" si="20"/>
        <v>1307</v>
      </c>
      <c r="B1312">
        <v>2</v>
      </c>
      <c r="C1312" t="s">
        <v>1951</v>
      </c>
      <c r="D1312" t="s">
        <v>167</v>
      </c>
      <c r="E1312" t="s">
        <v>165</v>
      </c>
      <c r="F1312" t="s">
        <v>3563</v>
      </c>
      <c r="G1312" t="s">
        <v>3564</v>
      </c>
      <c r="H1312" t="s">
        <v>20</v>
      </c>
      <c r="K1312">
        <v>1312</v>
      </c>
    </row>
    <row r="1313" spans="1:17">
      <c r="A1313">
        <f t="shared" si="20"/>
        <v>1308</v>
      </c>
      <c r="B1313">
        <v>2</v>
      </c>
      <c r="C1313" t="s">
        <v>1951</v>
      </c>
      <c r="D1313" t="s">
        <v>167</v>
      </c>
      <c r="E1313" t="s">
        <v>165</v>
      </c>
      <c r="F1313" t="s">
        <v>761</v>
      </c>
      <c r="G1313" t="s">
        <v>3565</v>
      </c>
      <c r="H1313" t="s">
        <v>20</v>
      </c>
      <c r="K1313">
        <v>1313</v>
      </c>
    </row>
    <row r="1314" spans="1:17">
      <c r="A1314">
        <f t="shared" si="20"/>
        <v>1309</v>
      </c>
      <c r="B1314">
        <v>2</v>
      </c>
      <c r="C1314" t="s">
        <v>1951</v>
      </c>
      <c r="D1314" t="s">
        <v>167</v>
      </c>
      <c r="E1314" t="s">
        <v>165</v>
      </c>
      <c r="F1314" t="s">
        <v>3566</v>
      </c>
      <c r="G1314" t="s">
        <v>3567</v>
      </c>
      <c r="H1314" t="s">
        <v>20</v>
      </c>
      <c r="K1314">
        <v>1314</v>
      </c>
    </row>
    <row r="1315" spans="1:17">
      <c r="A1315">
        <f t="shared" si="20"/>
        <v>1310</v>
      </c>
      <c r="B1315">
        <v>2</v>
      </c>
      <c r="C1315" t="s">
        <v>1951</v>
      </c>
      <c r="D1315" t="s">
        <v>167</v>
      </c>
      <c r="E1315" t="s">
        <v>165</v>
      </c>
      <c r="F1315" t="s">
        <v>3568</v>
      </c>
      <c r="G1315" t="s">
        <v>3569</v>
      </c>
      <c r="H1315" t="s">
        <v>20</v>
      </c>
      <c r="K1315">
        <v>1315</v>
      </c>
    </row>
    <row r="1316" spans="1:17">
      <c r="A1316">
        <f t="shared" si="20"/>
        <v>1311</v>
      </c>
      <c r="B1316">
        <v>2</v>
      </c>
      <c r="C1316" t="s">
        <v>1951</v>
      </c>
      <c r="D1316" t="s">
        <v>167</v>
      </c>
      <c r="E1316" t="s">
        <v>165</v>
      </c>
      <c r="F1316" t="s">
        <v>3570</v>
      </c>
      <c r="G1316" t="s">
        <v>3571</v>
      </c>
      <c r="H1316" t="s">
        <v>20</v>
      </c>
      <c r="K1316">
        <v>1316</v>
      </c>
    </row>
    <row r="1317" spans="1:17">
      <c r="A1317">
        <f t="shared" si="20"/>
        <v>1312</v>
      </c>
      <c r="B1317">
        <v>2</v>
      </c>
      <c r="C1317" t="s">
        <v>1951</v>
      </c>
      <c r="D1317" t="s">
        <v>167</v>
      </c>
      <c r="E1317" t="s">
        <v>165</v>
      </c>
      <c r="F1317" t="s">
        <v>3572</v>
      </c>
      <c r="G1317" t="s">
        <v>3573</v>
      </c>
      <c r="H1317" t="s">
        <v>20</v>
      </c>
      <c r="K1317">
        <v>1317</v>
      </c>
    </row>
    <row r="1318" spans="1:17">
      <c r="A1318">
        <f t="shared" si="20"/>
        <v>1313</v>
      </c>
      <c r="B1318">
        <v>2</v>
      </c>
      <c r="C1318" t="s">
        <v>1951</v>
      </c>
      <c r="D1318" t="s">
        <v>167</v>
      </c>
      <c r="E1318" t="s">
        <v>165</v>
      </c>
      <c r="F1318" t="s">
        <v>3574</v>
      </c>
      <c r="G1318" t="s">
        <v>3575</v>
      </c>
      <c r="H1318" t="s">
        <v>19</v>
      </c>
      <c r="I1318" t="s">
        <v>296</v>
      </c>
      <c r="J1318" t="s">
        <v>3576</v>
      </c>
      <c r="K1318">
        <v>1318</v>
      </c>
      <c r="L1318">
        <v>29</v>
      </c>
      <c r="M1318">
        <v>22</v>
      </c>
      <c r="N1318">
        <v>22</v>
      </c>
      <c r="O1318">
        <v>16</v>
      </c>
      <c r="P1318">
        <v>16</v>
      </c>
      <c r="Q1318">
        <v>16</v>
      </c>
    </row>
    <row r="1319" spans="1:17">
      <c r="A1319">
        <f t="shared" si="20"/>
        <v>1314</v>
      </c>
      <c r="B1319">
        <v>2</v>
      </c>
      <c r="C1319" t="s">
        <v>1951</v>
      </c>
      <c r="D1319" t="s">
        <v>167</v>
      </c>
      <c r="E1319" t="s">
        <v>165</v>
      </c>
      <c r="F1319" t="s">
        <v>3577</v>
      </c>
      <c r="G1319" t="s">
        <v>3578</v>
      </c>
      <c r="H1319" t="s">
        <v>19</v>
      </c>
      <c r="I1319" t="s">
        <v>296</v>
      </c>
      <c r="J1319" t="s">
        <v>3579</v>
      </c>
      <c r="K1319">
        <v>1319</v>
      </c>
      <c r="L1319">
        <v>30</v>
      </c>
      <c r="M1319">
        <v>22</v>
      </c>
      <c r="N1319">
        <v>22</v>
      </c>
      <c r="O1319">
        <v>16</v>
      </c>
      <c r="P1319">
        <v>16</v>
      </c>
      <c r="Q1319">
        <v>16</v>
      </c>
    </row>
    <row r="1320" spans="1:17">
      <c r="A1320">
        <f t="shared" si="20"/>
        <v>1315</v>
      </c>
      <c r="B1320">
        <v>2</v>
      </c>
      <c r="C1320" t="s">
        <v>1951</v>
      </c>
      <c r="D1320" t="s">
        <v>167</v>
      </c>
      <c r="E1320" t="s">
        <v>165</v>
      </c>
      <c r="F1320" t="s">
        <v>3580</v>
      </c>
      <c r="G1320" t="s">
        <v>3581</v>
      </c>
      <c r="H1320" t="s">
        <v>19</v>
      </c>
      <c r="I1320" t="s">
        <v>296</v>
      </c>
      <c r="J1320" t="s">
        <v>3582</v>
      </c>
      <c r="K1320">
        <v>1320</v>
      </c>
      <c r="L1320">
        <v>32</v>
      </c>
      <c r="M1320">
        <v>22</v>
      </c>
      <c r="N1320">
        <v>22</v>
      </c>
      <c r="O1320">
        <v>16</v>
      </c>
      <c r="P1320">
        <v>16</v>
      </c>
      <c r="Q1320">
        <v>16</v>
      </c>
    </row>
    <row r="1321" spans="1:17">
      <c r="A1321">
        <f t="shared" si="20"/>
        <v>1316</v>
      </c>
      <c r="B1321">
        <v>2</v>
      </c>
      <c r="C1321" t="s">
        <v>1951</v>
      </c>
      <c r="D1321" t="s">
        <v>167</v>
      </c>
      <c r="E1321" t="s">
        <v>165</v>
      </c>
      <c r="F1321" t="s">
        <v>3583</v>
      </c>
      <c r="G1321" t="s">
        <v>3584</v>
      </c>
      <c r="H1321" t="s">
        <v>19</v>
      </c>
      <c r="I1321" t="s">
        <v>296</v>
      </c>
      <c r="J1321" t="s">
        <v>3585</v>
      </c>
      <c r="K1321">
        <v>1321</v>
      </c>
      <c r="L1321">
        <v>33</v>
      </c>
      <c r="M1321">
        <v>22</v>
      </c>
      <c r="N1321">
        <v>22</v>
      </c>
      <c r="O1321">
        <v>16</v>
      </c>
      <c r="P1321">
        <v>16</v>
      </c>
      <c r="Q1321">
        <v>16</v>
      </c>
    </row>
    <row r="1322" spans="1:17">
      <c r="A1322">
        <f t="shared" si="20"/>
        <v>1317</v>
      </c>
      <c r="B1322">
        <v>2</v>
      </c>
      <c r="C1322" t="s">
        <v>1951</v>
      </c>
      <c r="D1322" t="s">
        <v>167</v>
      </c>
      <c r="E1322" t="s">
        <v>165</v>
      </c>
      <c r="F1322" t="s">
        <v>3586</v>
      </c>
      <c r="G1322" t="s">
        <v>3587</v>
      </c>
      <c r="H1322" t="s">
        <v>19</v>
      </c>
      <c r="I1322" t="s">
        <v>296</v>
      </c>
      <c r="J1322" t="s">
        <v>3588</v>
      </c>
      <c r="K1322">
        <v>1322</v>
      </c>
      <c r="L1322">
        <v>29</v>
      </c>
      <c r="M1322">
        <v>22</v>
      </c>
      <c r="N1322">
        <v>22</v>
      </c>
      <c r="O1322">
        <v>16</v>
      </c>
      <c r="P1322">
        <v>16</v>
      </c>
      <c r="Q1322">
        <v>16</v>
      </c>
    </row>
    <row r="1323" spans="1:17">
      <c r="A1323">
        <f t="shared" si="20"/>
        <v>1318</v>
      </c>
      <c r="B1323">
        <v>2</v>
      </c>
      <c r="C1323" t="s">
        <v>1951</v>
      </c>
      <c r="D1323" t="s">
        <v>167</v>
      </c>
      <c r="E1323" t="s">
        <v>165</v>
      </c>
      <c r="F1323" t="s">
        <v>3589</v>
      </c>
      <c r="G1323" t="s">
        <v>3590</v>
      </c>
      <c r="H1323" t="s">
        <v>19</v>
      </c>
      <c r="I1323" t="s">
        <v>296</v>
      </c>
      <c r="J1323" t="s">
        <v>3591</v>
      </c>
      <c r="K1323">
        <v>1323</v>
      </c>
      <c r="L1323">
        <v>27</v>
      </c>
      <c r="M1323">
        <v>22</v>
      </c>
      <c r="N1323">
        <v>22</v>
      </c>
      <c r="O1323">
        <v>16</v>
      </c>
      <c r="P1323">
        <v>16</v>
      </c>
      <c r="Q1323">
        <v>16</v>
      </c>
    </row>
    <row r="1324" spans="1:17">
      <c r="A1324">
        <f t="shared" si="20"/>
        <v>1319</v>
      </c>
      <c r="B1324">
        <v>2</v>
      </c>
      <c r="C1324" t="s">
        <v>1951</v>
      </c>
      <c r="D1324" t="s">
        <v>167</v>
      </c>
      <c r="E1324" t="s">
        <v>165</v>
      </c>
      <c r="F1324" t="s">
        <v>3592</v>
      </c>
      <c r="G1324" t="s">
        <v>3593</v>
      </c>
      <c r="H1324" t="s">
        <v>19</v>
      </c>
      <c r="I1324" t="s">
        <v>296</v>
      </c>
      <c r="J1324" t="s">
        <v>3594</v>
      </c>
      <c r="K1324">
        <v>1324</v>
      </c>
      <c r="L1324">
        <v>33</v>
      </c>
      <c r="M1324">
        <v>22</v>
      </c>
      <c r="N1324">
        <v>22</v>
      </c>
      <c r="O1324">
        <v>16</v>
      </c>
      <c r="P1324">
        <v>16</v>
      </c>
      <c r="Q1324">
        <v>16</v>
      </c>
    </row>
    <row r="1325" spans="1:17">
      <c r="A1325">
        <f t="shared" si="20"/>
        <v>1320</v>
      </c>
      <c r="B1325">
        <v>2</v>
      </c>
      <c r="C1325" t="s">
        <v>1951</v>
      </c>
      <c r="D1325" t="s">
        <v>167</v>
      </c>
      <c r="E1325" t="s">
        <v>165</v>
      </c>
      <c r="F1325" t="s">
        <v>3595</v>
      </c>
      <c r="G1325" t="s">
        <v>3596</v>
      </c>
      <c r="H1325" t="s">
        <v>19</v>
      </c>
      <c r="I1325" t="s">
        <v>296</v>
      </c>
      <c r="J1325" t="s">
        <v>3597</v>
      </c>
      <c r="K1325">
        <v>1325</v>
      </c>
      <c r="L1325">
        <v>25</v>
      </c>
      <c r="M1325">
        <v>22</v>
      </c>
      <c r="N1325">
        <v>22</v>
      </c>
      <c r="O1325">
        <v>16</v>
      </c>
      <c r="P1325">
        <v>16</v>
      </c>
      <c r="Q1325">
        <v>16</v>
      </c>
    </row>
    <row r="1326" spans="1:17">
      <c r="A1326">
        <f t="shared" si="20"/>
        <v>1321</v>
      </c>
      <c r="B1326">
        <v>2</v>
      </c>
      <c r="C1326" t="s">
        <v>1951</v>
      </c>
      <c r="D1326" t="s">
        <v>167</v>
      </c>
      <c r="E1326" t="s">
        <v>165</v>
      </c>
      <c r="F1326" t="s">
        <v>3598</v>
      </c>
      <c r="G1326" t="s">
        <v>3599</v>
      </c>
      <c r="H1326" t="s">
        <v>19</v>
      </c>
      <c r="I1326" t="s">
        <v>296</v>
      </c>
      <c r="J1326" t="s">
        <v>3600</v>
      </c>
      <c r="K1326">
        <v>1326</v>
      </c>
      <c r="L1326">
        <v>35</v>
      </c>
      <c r="M1326">
        <v>27</v>
      </c>
      <c r="N1326">
        <v>27</v>
      </c>
      <c r="O1326">
        <v>21</v>
      </c>
      <c r="P1326">
        <v>21</v>
      </c>
      <c r="Q1326">
        <v>16</v>
      </c>
    </row>
    <row r="1327" spans="1:17">
      <c r="A1327">
        <f t="shared" si="20"/>
        <v>1322</v>
      </c>
      <c r="B1327">
        <v>2</v>
      </c>
      <c r="C1327" t="s">
        <v>1951</v>
      </c>
      <c r="D1327" t="s">
        <v>167</v>
      </c>
      <c r="E1327" t="s">
        <v>165</v>
      </c>
      <c r="F1327" t="s">
        <v>3601</v>
      </c>
      <c r="G1327" t="s">
        <v>3602</v>
      </c>
      <c r="H1327" t="s">
        <v>20</v>
      </c>
      <c r="K1327">
        <v>1327</v>
      </c>
    </row>
    <row r="1328" spans="1:17">
      <c r="A1328">
        <f t="shared" si="20"/>
        <v>1323</v>
      </c>
      <c r="B1328">
        <v>2</v>
      </c>
      <c r="C1328" t="s">
        <v>1951</v>
      </c>
      <c r="D1328" t="s">
        <v>167</v>
      </c>
      <c r="E1328" t="s">
        <v>165</v>
      </c>
      <c r="F1328" t="s">
        <v>3603</v>
      </c>
      <c r="G1328" t="s">
        <v>3604</v>
      </c>
      <c r="H1328" t="s">
        <v>20</v>
      </c>
      <c r="K1328">
        <v>1328</v>
      </c>
    </row>
    <row r="1329" spans="1:11">
      <c r="A1329">
        <f t="shared" si="20"/>
        <v>1324</v>
      </c>
      <c r="B1329">
        <v>2</v>
      </c>
      <c r="C1329" t="s">
        <v>1951</v>
      </c>
      <c r="D1329" t="s">
        <v>167</v>
      </c>
      <c r="E1329" t="s">
        <v>165</v>
      </c>
      <c r="F1329" t="s">
        <v>3605</v>
      </c>
      <c r="G1329" t="s">
        <v>3606</v>
      </c>
      <c r="H1329" t="s">
        <v>20</v>
      </c>
      <c r="K1329">
        <v>1329</v>
      </c>
    </row>
    <row r="1330" spans="1:11">
      <c r="A1330">
        <f t="shared" si="20"/>
        <v>1325</v>
      </c>
      <c r="B1330">
        <v>2</v>
      </c>
      <c r="C1330" t="s">
        <v>1951</v>
      </c>
      <c r="D1330" t="s">
        <v>167</v>
      </c>
      <c r="E1330" t="s">
        <v>165</v>
      </c>
      <c r="F1330" t="s">
        <v>3607</v>
      </c>
      <c r="G1330" t="s">
        <v>3608</v>
      </c>
      <c r="H1330" t="s">
        <v>20</v>
      </c>
      <c r="K1330">
        <v>1330</v>
      </c>
    </row>
    <row r="1331" spans="1:11">
      <c r="A1331">
        <f t="shared" si="20"/>
        <v>1326</v>
      </c>
      <c r="B1331">
        <v>2</v>
      </c>
      <c r="C1331" t="s">
        <v>1951</v>
      </c>
      <c r="D1331" t="s">
        <v>167</v>
      </c>
      <c r="E1331" t="s">
        <v>165</v>
      </c>
      <c r="F1331" t="s">
        <v>3609</v>
      </c>
      <c r="G1331" t="s">
        <v>3610</v>
      </c>
      <c r="H1331" t="s">
        <v>20</v>
      </c>
      <c r="K1331">
        <v>1331</v>
      </c>
    </row>
    <row r="1332" spans="1:11">
      <c r="A1332">
        <f t="shared" si="20"/>
        <v>1327</v>
      </c>
      <c r="B1332">
        <v>2</v>
      </c>
      <c r="C1332" t="s">
        <v>1951</v>
      </c>
      <c r="D1332" t="s">
        <v>167</v>
      </c>
      <c r="E1332" t="s">
        <v>165</v>
      </c>
      <c r="F1332" t="s">
        <v>3611</v>
      </c>
      <c r="G1332" t="s">
        <v>3612</v>
      </c>
      <c r="H1332" t="s">
        <v>20</v>
      </c>
      <c r="K1332">
        <v>1332</v>
      </c>
    </row>
    <row r="1333" spans="1:11">
      <c r="A1333">
        <f t="shared" si="20"/>
        <v>1328</v>
      </c>
      <c r="B1333">
        <v>2</v>
      </c>
      <c r="C1333" t="s">
        <v>1951</v>
      </c>
      <c r="D1333" t="s">
        <v>167</v>
      </c>
      <c r="E1333" t="s">
        <v>165</v>
      </c>
      <c r="F1333" t="s">
        <v>3613</v>
      </c>
      <c r="G1333" t="s">
        <v>3614</v>
      </c>
      <c r="H1333" t="s">
        <v>20</v>
      </c>
      <c r="K1333">
        <v>1333</v>
      </c>
    </row>
    <row r="1334" spans="1:11">
      <c r="A1334">
        <f t="shared" si="20"/>
        <v>1329</v>
      </c>
      <c r="B1334">
        <v>2</v>
      </c>
      <c r="C1334" t="s">
        <v>1951</v>
      </c>
      <c r="D1334" t="s">
        <v>167</v>
      </c>
      <c r="E1334" t="s">
        <v>165</v>
      </c>
      <c r="F1334" t="s">
        <v>3615</v>
      </c>
      <c r="G1334" t="s">
        <v>3616</v>
      </c>
      <c r="H1334" t="s">
        <v>20</v>
      </c>
      <c r="K1334">
        <v>1334</v>
      </c>
    </row>
    <row r="1335" spans="1:11">
      <c r="A1335">
        <f t="shared" si="20"/>
        <v>1330</v>
      </c>
      <c r="B1335">
        <v>2</v>
      </c>
      <c r="C1335" t="s">
        <v>1951</v>
      </c>
      <c r="D1335" t="s">
        <v>167</v>
      </c>
      <c r="E1335" t="s">
        <v>165</v>
      </c>
      <c r="F1335" t="s">
        <v>3617</v>
      </c>
      <c r="G1335" t="s">
        <v>3618</v>
      </c>
      <c r="H1335" t="s">
        <v>20</v>
      </c>
      <c r="K1335">
        <v>1335</v>
      </c>
    </row>
    <row r="1336" spans="1:11">
      <c r="A1336">
        <f t="shared" si="20"/>
        <v>1331</v>
      </c>
      <c r="B1336">
        <v>2</v>
      </c>
      <c r="C1336" t="s">
        <v>1951</v>
      </c>
      <c r="D1336" t="s">
        <v>167</v>
      </c>
      <c r="E1336" t="s">
        <v>165</v>
      </c>
      <c r="F1336" t="s">
        <v>3619</v>
      </c>
      <c r="G1336" t="s">
        <v>3620</v>
      </c>
      <c r="H1336" t="s">
        <v>20</v>
      </c>
      <c r="K1336">
        <v>1336</v>
      </c>
    </row>
    <row r="1337" spans="1:11">
      <c r="A1337">
        <f t="shared" si="20"/>
        <v>1332</v>
      </c>
      <c r="B1337">
        <v>2</v>
      </c>
      <c r="C1337" t="s">
        <v>1951</v>
      </c>
      <c r="D1337" t="s">
        <v>167</v>
      </c>
      <c r="E1337" t="s">
        <v>165</v>
      </c>
      <c r="F1337" t="s">
        <v>3621</v>
      </c>
      <c r="G1337" t="s">
        <v>3622</v>
      </c>
      <c r="H1337" t="s">
        <v>20</v>
      </c>
      <c r="K1337">
        <v>1337</v>
      </c>
    </row>
    <row r="1338" spans="1:11">
      <c r="A1338">
        <f t="shared" si="20"/>
        <v>1333</v>
      </c>
      <c r="B1338">
        <v>2</v>
      </c>
      <c r="C1338" t="s">
        <v>1951</v>
      </c>
      <c r="D1338" t="s">
        <v>167</v>
      </c>
      <c r="E1338" t="s">
        <v>165</v>
      </c>
      <c r="F1338" t="s">
        <v>3623</v>
      </c>
      <c r="G1338" t="s">
        <v>3624</v>
      </c>
      <c r="H1338" t="s">
        <v>20</v>
      </c>
      <c r="K1338">
        <v>1338</v>
      </c>
    </row>
    <row r="1339" spans="1:11">
      <c r="A1339">
        <f t="shared" si="20"/>
        <v>1334</v>
      </c>
      <c r="B1339">
        <v>2</v>
      </c>
      <c r="C1339" t="s">
        <v>1951</v>
      </c>
      <c r="D1339" t="s">
        <v>167</v>
      </c>
      <c r="E1339" t="s">
        <v>165</v>
      </c>
      <c r="F1339" t="s">
        <v>3625</v>
      </c>
      <c r="G1339" t="s">
        <v>3626</v>
      </c>
      <c r="H1339" t="s">
        <v>20</v>
      </c>
      <c r="K1339">
        <v>1339</v>
      </c>
    </row>
    <row r="1340" spans="1:11">
      <c r="A1340">
        <f t="shared" si="20"/>
        <v>1335</v>
      </c>
      <c r="B1340">
        <v>2</v>
      </c>
      <c r="C1340" t="s">
        <v>1951</v>
      </c>
      <c r="D1340" t="s">
        <v>167</v>
      </c>
      <c r="E1340" t="s">
        <v>165</v>
      </c>
      <c r="F1340" t="s">
        <v>3318</v>
      </c>
      <c r="G1340" t="s">
        <v>3627</v>
      </c>
      <c r="H1340" t="s">
        <v>20</v>
      </c>
      <c r="K1340">
        <v>1340</v>
      </c>
    </row>
    <row r="1341" spans="1:11">
      <c r="A1341">
        <f t="shared" si="20"/>
        <v>1336</v>
      </c>
      <c r="B1341">
        <v>2</v>
      </c>
      <c r="C1341" t="s">
        <v>1951</v>
      </c>
      <c r="D1341" t="s">
        <v>167</v>
      </c>
      <c r="E1341" t="s">
        <v>165</v>
      </c>
      <c r="F1341" t="s">
        <v>3628</v>
      </c>
      <c r="G1341" t="s">
        <v>3629</v>
      </c>
      <c r="H1341" t="s">
        <v>20</v>
      </c>
      <c r="K1341">
        <v>1341</v>
      </c>
    </row>
    <row r="1342" spans="1:11">
      <c r="A1342">
        <f t="shared" si="20"/>
        <v>1337</v>
      </c>
      <c r="B1342">
        <v>2</v>
      </c>
      <c r="C1342" t="s">
        <v>1951</v>
      </c>
      <c r="D1342" t="s">
        <v>167</v>
      </c>
      <c r="E1342" t="s">
        <v>165</v>
      </c>
      <c r="F1342" t="s">
        <v>3630</v>
      </c>
      <c r="G1342" t="s">
        <v>3631</v>
      </c>
      <c r="H1342" t="s">
        <v>20</v>
      </c>
      <c r="K1342">
        <v>1342</v>
      </c>
    </row>
    <row r="1343" spans="1:11">
      <c r="A1343">
        <f t="shared" si="20"/>
        <v>1338</v>
      </c>
      <c r="B1343">
        <v>2</v>
      </c>
      <c r="C1343" t="s">
        <v>1951</v>
      </c>
      <c r="D1343" t="s">
        <v>167</v>
      </c>
      <c r="E1343" t="s">
        <v>165</v>
      </c>
      <c r="F1343" t="s">
        <v>3632</v>
      </c>
      <c r="G1343" t="s">
        <v>3633</v>
      </c>
      <c r="H1343" t="s">
        <v>20</v>
      </c>
      <c r="K1343">
        <v>1343</v>
      </c>
    </row>
    <row r="1344" spans="1:11">
      <c r="A1344">
        <f t="shared" si="20"/>
        <v>1339</v>
      </c>
      <c r="B1344">
        <v>2</v>
      </c>
      <c r="C1344" t="s">
        <v>1951</v>
      </c>
      <c r="D1344" t="s">
        <v>167</v>
      </c>
      <c r="E1344" t="s">
        <v>165</v>
      </c>
      <c r="F1344" t="s">
        <v>3634</v>
      </c>
      <c r="G1344" t="s">
        <v>3635</v>
      </c>
      <c r="H1344" t="s">
        <v>20</v>
      </c>
      <c r="K1344">
        <v>1344</v>
      </c>
    </row>
    <row r="1345" spans="1:11">
      <c r="A1345">
        <f t="shared" si="20"/>
        <v>1340</v>
      </c>
      <c r="B1345">
        <v>2</v>
      </c>
      <c r="C1345" t="s">
        <v>1951</v>
      </c>
      <c r="D1345" t="s">
        <v>167</v>
      </c>
      <c r="E1345" t="s">
        <v>165</v>
      </c>
      <c r="F1345" t="s">
        <v>3636</v>
      </c>
      <c r="G1345" t="s">
        <v>3637</v>
      </c>
      <c r="H1345" t="s">
        <v>20</v>
      </c>
      <c r="K1345">
        <v>1345</v>
      </c>
    </row>
    <row r="1346" spans="1:11">
      <c r="A1346">
        <f t="shared" si="20"/>
        <v>1341</v>
      </c>
      <c r="B1346">
        <v>2</v>
      </c>
      <c r="C1346" t="s">
        <v>1951</v>
      </c>
      <c r="D1346" t="s">
        <v>167</v>
      </c>
      <c r="E1346" t="s">
        <v>165</v>
      </c>
      <c r="F1346" t="s">
        <v>2370</v>
      </c>
      <c r="G1346" t="s">
        <v>3638</v>
      </c>
      <c r="H1346" t="s">
        <v>20</v>
      </c>
      <c r="K1346">
        <v>1346</v>
      </c>
    </row>
    <row r="1347" spans="1:11">
      <c r="A1347">
        <f t="shared" si="20"/>
        <v>1342</v>
      </c>
      <c r="B1347">
        <v>2</v>
      </c>
      <c r="C1347" t="s">
        <v>1951</v>
      </c>
      <c r="D1347" t="s">
        <v>167</v>
      </c>
      <c r="E1347" t="s">
        <v>165</v>
      </c>
      <c r="F1347" t="s">
        <v>3639</v>
      </c>
      <c r="G1347" t="s">
        <v>3640</v>
      </c>
      <c r="H1347" t="s">
        <v>20</v>
      </c>
      <c r="K1347">
        <v>1347</v>
      </c>
    </row>
    <row r="1348" spans="1:11">
      <c r="A1348">
        <f t="shared" si="20"/>
        <v>1343</v>
      </c>
      <c r="B1348">
        <v>2</v>
      </c>
      <c r="C1348" t="s">
        <v>1951</v>
      </c>
      <c r="D1348" t="s">
        <v>167</v>
      </c>
      <c r="E1348" t="s">
        <v>165</v>
      </c>
      <c r="F1348" t="s">
        <v>3641</v>
      </c>
      <c r="G1348" t="s">
        <v>3642</v>
      </c>
      <c r="H1348" t="s">
        <v>20</v>
      </c>
      <c r="K1348">
        <v>1348</v>
      </c>
    </row>
    <row r="1349" spans="1:11">
      <c r="A1349">
        <f t="shared" si="20"/>
        <v>1344</v>
      </c>
      <c r="B1349">
        <v>2</v>
      </c>
      <c r="C1349" t="s">
        <v>1951</v>
      </c>
      <c r="D1349" t="s">
        <v>167</v>
      </c>
      <c r="E1349" t="s">
        <v>165</v>
      </c>
      <c r="F1349" t="s">
        <v>3643</v>
      </c>
      <c r="G1349" t="s">
        <v>3644</v>
      </c>
      <c r="H1349" t="s">
        <v>20</v>
      </c>
      <c r="K1349">
        <v>1349</v>
      </c>
    </row>
    <row r="1350" spans="1:11">
      <c r="A1350">
        <f t="shared" si="20"/>
        <v>1345</v>
      </c>
      <c r="B1350">
        <v>2</v>
      </c>
      <c r="C1350" t="s">
        <v>1951</v>
      </c>
      <c r="D1350" t="s">
        <v>167</v>
      </c>
      <c r="E1350" t="s">
        <v>165</v>
      </c>
      <c r="F1350" t="s">
        <v>3645</v>
      </c>
      <c r="G1350" t="s">
        <v>3646</v>
      </c>
      <c r="H1350" t="s">
        <v>20</v>
      </c>
      <c r="K1350">
        <v>1350</v>
      </c>
    </row>
    <row r="1351" spans="1:11">
      <c r="A1351">
        <f t="shared" si="20"/>
        <v>1346</v>
      </c>
      <c r="B1351">
        <v>2</v>
      </c>
      <c r="C1351" t="s">
        <v>1951</v>
      </c>
      <c r="D1351" t="s">
        <v>167</v>
      </c>
      <c r="E1351" t="s">
        <v>165</v>
      </c>
      <c r="F1351" t="s">
        <v>3647</v>
      </c>
      <c r="G1351" t="s">
        <v>3648</v>
      </c>
      <c r="H1351" t="s">
        <v>20</v>
      </c>
      <c r="K1351">
        <v>1351</v>
      </c>
    </row>
    <row r="1352" spans="1:11">
      <c r="A1352">
        <f t="shared" si="20"/>
        <v>1347</v>
      </c>
      <c r="B1352">
        <v>2</v>
      </c>
      <c r="C1352" t="s">
        <v>1951</v>
      </c>
      <c r="D1352" t="s">
        <v>167</v>
      </c>
      <c r="E1352" t="s">
        <v>165</v>
      </c>
      <c r="F1352" t="s">
        <v>3649</v>
      </c>
      <c r="G1352" t="s">
        <v>3650</v>
      </c>
      <c r="H1352" t="s">
        <v>20</v>
      </c>
      <c r="K1352">
        <v>1352</v>
      </c>
    </row>
    <row r="1353" spans="1:11">
      <c r="A1353">
        <f t="shared" ref="A1353:A1416" si="21">A1352+1</f>
        <v>1348</v>
      </c>
      <c r="B1353">
        <v>2</v>
      </c>
      <c r="C1353" t="s">
        <v>1951</v>
      </c>
      <c r="D1353" t="s">
        <v>167</v>
      </c>
      <c r="E1353" t="s">
        <v>165</v>
      </c>
      <c r="F1353" t="s">
        <v>3651</v>
      </c>
      <c r="G1353" t="s">
        <v>3652</v>
      </c>
      <c r="H1353" t="s">
        <v>20</v>
      </c>
      <c r="K1353">
        <v>1353</v>
      </c>
    </row>
    <row r="1354" spans="1:11">
      <c r="A1354">
        <f t="shared" si="21"/>
        <v>1349</v>
      </c>
      <c r="B1354">
        <v>2</v>
      </c>
      <c r="C1354" t="s">
        <v>1951</v>
      </c>
      <c r="D1354" t="s">
        <v>167</v>
      </c>
      <c r="E1354" t="s">
        <v>165</v>
      </c>
      <c r="F1354" t="s">
        <v>3653</v>
      </c>
      <c r="G1354" t="s">
        <v>3654</v>
      </c>
      <c r="H1354" t="s">
        <v>20</v>
      </c>
      <c r="K1354">
        <v>1354</v>
      </c>
    </row>
    <row r="1355" spans="1:11">
      <c r="A1355">
        <f t="shared" si="21"/>
        <v>1350</v>
      </c>
      <c r="B1355">
        <v>2</v>
      </c>
      <c r="C1355" t="s">
        <v>1951</v>
      </c>
      <c r="D1355" t="s">
        <v>167</v>
      </c>
      <c r="E1355" t="s">
        <v>165</v>
      </c>
      <c r="F1355" t="s">
        <v>3655</v>
      </c>
      <c r="G1355" t="s">
        <v>3656</v>
      </c>
      <c r="H1355" t="s">
        <v>20</v>
      </c>
      <c r="K1355">
        <v>1355</v>
      </c>
    </row>
    <row r="1356" spans="1:11">
      <c r="A1356">
        <f t="shared" si="21"/>
        <v>1351</v>
      </c>
      <c r="B1356">
        <v>2</v>
      </c>
      <c r="C1356" t="s">
        <v>1951</v>
      </c>
      <c r="D1356" t="s">
        <v>167</v>
      </c>
      <c r="E1356" t="s">
        <v>165</v>
      </c>
      <c r="F1356" t="s">
        <v>3657</v>
      </c>
      <c r="G1356" t="s">
        <v>3658</v>
      </c>
      <c r="H1356" t="s">
        <v>20</v>
      </c>
      <c r="K1356">
        <v>1356</v>
      </c>
    </row>
    <row r="1357" spans="1:11">
      <c r="A1357">
        <f t="shared" si="21"/>
        <v>1352</v>
      </c>
      <c r="B1357">
        <v>2</v>
      </c>
      <c r="C1357" t="s">
        <v>1951</v>
      </c>
      <c r="D1357" t="s">
        <v>167</v>
      </c>
      <c r="E1357" t="s">
        <v>165</v>
      </c>
      <c r="F1357" t="s">
        <v>3659</v>
      </c>
      <c r="G1357" t="s">
        <v>3660</v>
      </c>
      <c r="H1357" t="s">
        <v>20</v>
      </c>
      <c r="K1357">
        <v>1357</v>
      </c>
    </row>
    <row r="1358" spans="1:11">
      <c r="A1358">
        <f t="shared" si="21"/>
        <v>1353</v>
      </c>
      <c r="B1358">
        <v>2</v>
      </c>
      <c r="C1358" t="s">
        <v>1951</v>
      </c>
      <c r="D1358" t="s">
        <v>167</v>
      </c>
      <c r="E1358" t="s">
        <v>165</v>
      </c>
      <c r="F1358" t="s">
        <v>3661</v>
      </c>
      <c r="G1358" t="s">
        <v>3662</v>
      </c>
      <c r="H1358" t="s">
        <v>20</v>
      </c>
      <c r="K1358">
        <v>1358</v>
      </c>
    </row>
    <row r="1359" spans="1:11">
      <c r="A1359">
        <f t="shared" si="21"/>
        <v>1354</v>
      </c>
      <c r="B1359">
        <v>2</v>
      </c>
      <c r="C1359" t="s">
        <v>1951</v>
      </c>
      <c r="D1359" t="s">
        <v>167</v>
      </c>
      <c r="E1359" t="s">
        <v>165</v>
      </c>
      <c r="F1359" t="s">
        <v>3663</v>
      </c>
      <c r="G1359" t="s">
        <v>3664</v>
      </c>
      <c r="H1359" t="s">
        <v>20</v>
      </c>
      <c r="K1359">
        <v>1359</v>
      </c>
    </row>
    <row r="1360" spans="1:11">
      <c r="A1360">
        <f t="shared" si="21"/>
        <v>1355</v>
      </c>
      <c r="B1360">
        <v>2</v>
      </c>
      <c r="C1360" t="s">
        <v>1951</v>
      </c>
      <c r="D1360" t="s">
        <v>167</v>
      </c>
      <c r="E1360" t="s">
        <v>165</v>
      </c>
      <c r="F1360" t="s">
        <v>3665</v>
      </c>
      <c r="G1360" t="s">
        <v>3666</v>
      </c>
      <c r="H1360" t="s">
        <v>20</v>
      </c>
      <c r="K1360">
        <v>1360</v>
      </c>
    </row>
    <row r="1361" spans="1:17">
      <c r="A1361">
        <f t="shared" si="21"/>
        <v>1356</v>
      </c>
      <c r="B1361">
        <v>2</v>
      </c>
      <c r="C1361" t="s">
        <v>1951</v>
      </c>
      <c r="D1361" t="s">
        <v>167</v>
      </c>
      <c r="E1361" t="s">
        <v>165</v>
      </c>
      <c r="F1361" t="s">
        <v>3667</v>
      </c>
      <c r="G1361" t="s">
        <v>3668</v>
      </c>
      <c r="H1361" t="s">
        <v>20</v>
      </c>
      <c r="K1361">
        <v>1361</v>
      </c>
    </row>
    <row r="1362" spans="1:17">
      <c r="A1362">
        <f t="shared" si="21"/>
        <v>1357</v>
      </c>
      <c r="B1362">
        <v>3</v>
      </c>
      <c r="C1362" t="s">
        <v>900</v>
      </c>
      <c r="D1362" t="s">
        <v>145</v>
      </c>
      <c r="E1362" t="s">
        <v>189</v>
      </c>
      <c r="F1362" t="s">
        <v>3669</v>
      </c>
      <c r="G1362" t="s">
        <v>3670</v>
      </c>
      <c r="H1362" t="s">
        <v>20</v>
      </c>
      <c r="K1362">
        <v>1362</v>
      </c>
    </row>
    <row r="1363" spans="1:17">
      <c r="A1363">
        <f t="shared" si="21"/>
        <v>1358</v>
      </c>
      <c r="B1363">
        <v>3</v>
      </c>
      <c r="C1363" t="s">
        <v>900</v>
      </c>
      <c r="D1363" t="s">
        <v>145</v>
      </c>
      <c r="E1363" t="s">
        <v>189</v>
      </c>
      <c r="F1363" t="s">
        <v>3671</v>
      </c>
      <c r="G1363" t="s">
        <v>3672</v>
      </c>
      <c r="H1363" t="s">
        <v>20</v>
      </c>
      <c r="K1363">
        <v>1363</v>
      </c>
    </row>
    <row r="1364" spans="1:17">
      <c r="A1364">
        <f t="shared" si="21"/>
        <v>1359</v>
      </c>
      <c r="B1364">
        <v>3</v>
      </c>
      <c r="C1364" t="s">
        <v>900</v>
      </c>
      <c r="D1364" t="s">
        <v>145</v>
      </c>
      <c r="E1364" t="s">
        <v>189</v>
      </c>
      <c r="F1364" t="s">
        <v>3673</v>
      </c>
      <c r="G1364" t="s">
        <v>3674</v>
      </c>
      <c r="H1364" t="s">
        <v>20</v>
      </c>
      <c r="K1364">
        <v>1364</v>
      </c>
    </row>
    <row r="1365" spans="1:17">
      <c r="A1365">
        <f t="shared" si="21"/>
        <v>1360</v>
      </c>
      <c r="B1365">
        <v>3</v>
      </c>
      <c r="C1365" t="s">
        <v>900</v>
      </c>
      <c r="D1365" t="s">
        <v>145</v>
      </c>
      <c r="E1365" t="s">
        <v>189</v>
      </c>
      <c r="F1365" t="s">
        <v>3675</v>
      </c>
      <c r="G1365" t="s">
        <v>3676</v>
      </c>
      <c r="H1365" t="s">
        <v>19</v>
      </c>
      <c r="I1365" t="s">
        <v>296</v>
      </c>
      <c r="J1365" t="s">
        <v>3677</v>
      </c>
      <c r="K1365">
        <v>1365</v>
      </c>
      <c r="L1365">
        <v>37</v>
      </c>
      <c r="M1365">
        <v>22</v>
      </c>
      <c r="N1365">
        <v>22</v>
      </c>
      <c r="O1365">
        <v>16</v>
      </c>
      <c r="P1365">
        <v>16</v>
      </c>
      <c r="Q1365">
        <v>16</v>
      </c>
    </row>
    <row r="1366" spans="1:17">
      <c r="A1366">
        <f t="shared" si="21"/>
        <v>1361</v>
      </c>
      <c r="B1366">
        <v>3</v>
      </c>
      <c r="C1366" t="s">
        <v>900</v>
      </c>
      <c r="D1366" t="s">
        <v>145</v>
      </c>
      <c r="E1366" t="s">
        <v>189</v>
      </c>
      <c r="F1366" t="s">
        <v>3678</v>
      </c>
      <c r="G1366" t="s">
        <v>3679</v>
      </c>
      <c r="H1366" t="s">
        <v>19</v>
      </c>
      <c r="I1366" t="s">
        <v>296</v>
      </c>
      <c r="J1366" t="s">
        <v>3680</v>
      </c>
      <c r="K1366">
        <v>1366</v>
      </c>
      <c r="L1366">
        <v>30</v>
      </c>
      <c r="M1366">
        <v>22</v>
      </c>
      <c r="N1366">
        <v>22</v>
      </c>
      <c r="O1366">
        <v>16</v>
      </c>
      <c r="P1366">
        <v>16</v>
      </c>
      <c r="Q1366">
        <v>16</v>
      </c>
    </row>
    <row r="1367" spans="1:17">
      <c r="A1367">
        <f t="shared" si="21"/>
        <v>1362</v>
      </c>
      <c r="B1367">
        <v>3</v>
      </c>
      <c r="C1367" t="s">
        <v>900</v>
      </c>
      <c r="D1367" t="s">
        <v>145</v>
      </c>
      <c r="E1367" t="s">
        <v>189</v>
      </c>
      <c r="F1367" t="s">
        <v>3681</v>
      </c>
      <c r="G1367" t="s">
        <v>3682</v>
      </c>
      <c r="H1367" t="s">
        <v>20</v>
      </c>
      <c r="K1367">
        <v>1367</v>
      </c>
    </row>
    <row r="1368" spans="1:17">
      <c r="A1368">
        <f t="shared" si="21"/>
        <v>1363</v>
      </c>
      <c r="B1368">
        <v>3</v>
      </c>
      <c r="C1368" t="s">
        <v>900</v>
      </c>
      <c r="D1368" t="s">
        <v>145</v>
      </c>
      <c r="E1368" t="s">
        <v>189</v>
      </c>
      <c r="F1368" t="s">
        <v>3683</v>
      </c>
      <c r="G1368" t="s">
        <v>3684</v>
      </c>
      <c r="H1368" t="s">
        <v>20</v>
      </c>
      <c r="K1368">
        <v>1368</v>
      </c>
    </row>
    <row r="1369" spans="1:17">
      <c r="A1369">
        <f t="shared" si="21"/>
        <v>1364</v>
      </c>
      <c r="B1369">
        <v>3</v>
      </c>
      <c r="C1369" t="s">
        <v>900</v>
      </c>
      <c r="D1369" t="s">
        <v>145</v>
      </c>
      <c r="E1369" t="s">
        <v>189</v>
      </c>
      <c r="F1369" t="s">
        <v>3685</v>
      </c>
      <c r="G1369" t="s">
        <v>3686</v>
      </c>
      <c r="H1369" t="s">
        <v>20</v>
      </c>
      <c r="K1369">
        <v>1369</v>
      </c>
    </row>
    <row r="1370" spans="1:17">
      <c r="A1370">
        <f t="shared" si="21"/>
        <v>1365</v>
      </c>
      <c r="B1370">
        <v>3</v>
      </c>
      <c r="C1370" t="s">
        <v>900</v>
      </c>
      <c r="D1370" t="s">
        <v>145</v>
      </c>
      <c r="E1370" t="s">
        <v>189</v>
      </c>
      <c r="F1370" t="s">
        <v>3687</v>
      </c>
      <c r="G1370" t="s">
        <v>3688</v>
      </c>
      <c r="H1370" t="s">
        <v>20</v>
      </c>
      <c r="K1370">
        <v>1370</v>
      </c>
    </row>
    <row r="1371" spans="1:17">
      <c r="A1371">
        <f t="shared" si="21"/>
        <v>1366</v>
      </c>
      <c r="B1371">
        <v>3</v>
      </c>
      <c r="C1371" t="s">
        <v>900</v>
      </c>
      <c r="D1371" t="s">
        <v>145</v>
      </c>
      <c r="E1371" t="s">
        <v>189</v>
      </c>
      <c r="F1371" t="s">
        <v>3689</v>
      </c>
      <c r="G1371" t="s">
        <v>3690</v>
      </c>
      <c r="H1371" t="s">
        <v>20</v>
      </c>
      <c r="K1371">
        <v>1371</v>
      </c>
    </row>
    <row r="1372" spans="1:17">
      <c r="A1372">
        <f t="shared" si="21"/>
        <v>1367</v>
      </c>
      <c r="B1372">
        <v>3</v>
      </c>
      <c r="C1372" t="s">
        <v>900</v>
      </c>
      <c r="D1372" t="s">
        <v>145</v>
      </c>
      <c r="E1372" t="s">
        <v>189</v>
      </c>
      <c r="F1372" t="s">
        <v>3691</v>
      </c>
      <c r="G1372" t="s">
        <v>3692</v>
      </c>
      <c r="H1372" t="s">
        <v>20</v>
      </c>
      <c r="K1372">
        <v>1372</v>
      </c>
    </row>
    <row r="1373" spans="1:17">
      <c r="A1373">
        <f t="shared" si="21"/>
        <v>1368</v>
      </c>
      <c r="B1373">
        <v>3</v>
      </c>
      <c r="C1373" t="s">
        <v>900</v>
      </c>
      <c r="D1373" t="s">
        <v>145</v>
      </c>
      <c r="E1373" t="s">
        <v>189</v>
      </c>
      <c r="F1373" t="s">
        <v>3693</v>
      </c>
      <c r="G1373" t="s">
        <v>3694</v>
      </c>
      <c r="H1373" t="s">
        <v>20</v>
      </c>
      <c r="K1373">
        <v>1373</v>
      </c>
    </row>
    <row r="1374" spans="1:17">
      <c r="A1374">
        <f t="shared" si="21"/>
        <v>1369</v>
      </c>
      <c r="B1374">
        <v>3</v>
      </c>
      <c r="C1374" t="s">
        <v>900</v>
      </c>
      <c r="D1374" t="s">
        <v>145</v>
      </c>
      <c r="E1374" t="s">
        <v>189</v>
      </c>
      <c r="F1374" t="s">
        <v>3695</v>
      </c>
      <c r="G1374" t="s">
        <v>3696</v>
      </c>
      <c r="H1374" t="s">
        <v>20</v>
      </c>
      <c r="K1374">
        <v>1374</v>
      </c>
    </row>
    <row r="1375" spans="1:17">
      <c r="A1375">
        <f t="shared" si="21"/>
        <v>1370</v>
      </c>
      <c r="B1375">
        <v>3</v>
      </c>
      <c r="C1375" t="s">
        <v>900</v>
      </c>
      <c r="D1375" t="s">
        <v>145</v>
      </c>
      <c r="E1375" t="s">
        <v>189</v>
      </c>
      <c r="F1375" t="s">
        <v>3697</v>
      </c>
      <c r="G1375" t="s">
        <v>3698</v>
      </c>
      <c r="H1375" t="s">
        <v>20</v>
      </c>
      <c r="K1375">
        <v>1375</v>
      </c>
    </row>
    <row r="1376" spans="1:17">
      <c r="A1376">
        <f t="shared" si="21"/>
        <v>1371</v>
      </c>
      <c r="B1376">
        <v>3</v>
      </c>
      <c r="C1376" t="s">
        <v>900</v>
      </c>
      <c r="D1376" t="s">
        <v>145</v>
      </c>
      <c r="E1376" t="s">
        <v>189</v>
      </c>
      <c r="F1376" t="s">
        <v>3699</v>
      </c>
      <c r="G1376" t="s">
        <v>3700</v>
      </c>
      <c r="H1376" t="s">
        <v>20</v>
      </c>
      <c r="K1376">
        <v>1376</v>
      </c>
    </row>
    <row r="1377" spans="1:11">
      <c r="A1377">
        <f t="shared" si="21"/>
        <v>1372</v>
      </c>
      <c r="B1377">
        <v>3</v>
      </c>
      <c r="C1377" t="s">
        <v>900</v>
      </c>
      <c r="D1377" t="s">
        <v>145</v>
      </c>
      <c r="E1377" t="s">
        <v>189</v>
      </c>
      <c r="F1377" t="s">
        <v>3701</v>
      </c>
      <c r="G1377" t="s">
        <v>3702</v>
      </c>
      <c r="H1377" t="s">
        <v>20</v>
      </c>
      <c r="K1377">
        <v>1377</v>
      </c>
    </row>
    <row r="1378" spans="1:11">
      <c r="A1378">
        <f t="shared" si="21"/>
        <v>1373</v>
      </c>
      <c r="B1378">
        <v>3</v>
      </c>
      <c r="C1378" t="s">
        <v>900</v>
      </c>
      <c r="D1378" t="s">
        <v>145</v>
      </c>
      <c r="E1378" t="s">
        <v>189</v>
      </c>
      <c r="F1378" t="s">
        <v>3703</v>
      </c>
      <c r="G1378" t="s">
        <v>3704</v>
      </c>
      <c r="H1378" t="s">
        <v>20</v>
      </c>
      <c r="K1378">
        <v>1378</v>
      </c>
    </row>
    <row r="1379" spans="1:11">
      <c r="A1379">
        <f t="shared" si="21"/>
        <v>1374</v>
      </c>
      <c r="B1379">
        <v>3</v>
      </c>
      <c r="C1379" t="s">
        <v>900</v>
      </c>
      <c r="D1379" t="s">
        <v>145</v>
      </c>
      <c r="E1379" t="s">
        <v>189</v>
      </c>
      <c r="F1379" t="s">
        <v>3705</v>
      </c>
      <c r="G1379" t="s">
        <v>3706</v>
      </c>
      <c r="H1379" t="s">
        <v>20</v>
      </c>
      <c r="K1379">
        <v>1379</v>
      </c>
    </row>
    <row r="1380" spans="1:11">
      <c r="A1380">
        <f t="shared" si="21"/>
        <v>1375</v>
      </c>
      <c r="B1380">
        <v>3</v>
      </c>
      <c r="C1380" t="s">
        <v>900</v>
      </c>
      <c r="D1380" t="s">
        <v>145</v>
      </c>
      <c r="E1380" t="s">
        <v>189</v>
      </c>
      <c r="F1380" t="s">
        <v>3707</v>
      </c>
      <c r="G1380" t="s">
        <v>3708</v>
      </c>
      <c r="H1380" t="s">
        <v>20</v>
      </c>
      <c r="K1380">
        <v>1380</v>
      </c>
    </row>
    <row r="1381" spans="1:11">
      <c r="A1381">
        <f t="shared" si="21"/>
        <v>1376</v>
      </c>
      <c r="B1381">
        <v>3</v>
      </c>
      <c r="C1381" t="s">
        <v>900</v>
      </c>
      <c r="D1381" t="s">
        <v>145</v>
      </c>
      <c r="E1381" t="s">
        <v>189</v>
      </c>
      <c r="F1381" t="s">
        <v>3709</v>
      </c>
      <c r="G1381" t="s">
        <v>3710</v>
      </c>
      <c r="H1381" t="s">
        <v>20</v>
      </c>
      <c r="K1381">
        <v>1381</v>
      </c>
    </row>
    <row r="1382" spans="1:11">
      <c r="A1382">
        <f t="shared" si="21"/>
        <v>1377</v>
      </c>
      <c r="B1382">
        <v>3</v>
      </c>
      <c r="C1382" t="s">
        <v>900</v>
      </c>
      <c r="D1382" t="s">
        <v>145</v>
      </c>
      <c r="E1382" t="s">
        <v>189</v>
      </c>
      <c r="F1382" t="s">
        <v>3711</v>
      </c>
      <c r="G1382" t="s">
        <v>3712</v>
      </c>
      <c r="H1382" t="s">
        <v>20</v>
      </c>
      <c r="K1382">
        <v>1382</v>
      </c>
    </row>
    <row r="1383" spans="1:11">
      <c r="A1383">
        <f t="shared" si="21"/>
        <v>1378</v>
      </c>
      <c r="B1383">
        <v>3</v>
      </c>
      <c r="C1383" t="s">
        <v>900</v>
      </c>
      <c r="D1383" t="s">
        <v>145</v>
      </c>
      <c r="E1383" t="s">
        <v>189</v>
      </c>
      <c r="F1383" t="s">
        <v>3713</v>
      </c>
      <c r="G1383" t="s">
        <v>3714</v>
      </c>
      <c r="H1383" t="s">
        <v>20</v>
      </c>
      <c r="K1383">
        <v>1383</v>
      </c>
    </row>
    <row r="1384" spans="1:11">
      <c r="A1384">
        <f t="shared" si="21"/>
        <v>1379</v>
      </c>
      <c r="B1384">
        <v>3</v>
      </c>
      <c r="C1384" t="s">
        <v>900</v>
      </c>
      <c r="D1384" t="s">
        <v>145</v>
      </c>
      <c r="E1384" t="s">
        <v>189</v>
      </c>
      <c r="F1384" t="s">
        <v>3715</v>
      </c>
      <c r="G1384" t="s">
        <v>3716</v>
      </c>
      <c r="H1384" t="s">
        <v>20</v>
      </c>
      <c r="K1384">
        <v>1384</v>
      </c>
    </row>
    <row r="1385" spans="1:11">
      <c r="A1385">
        <f t="shared" si="21"/>
        <v>1380</v>
      </c>
      <c r="B1385">
        <v>5</v>
      </c>
      <c r="C1385" t="s">
        <v>1668</v>
      </c>
      <c r="D1385" t="s">
        <v>217</v>
      </c>
      <c r="E1385" t="s">
        <v>235</v>
      </c>
      <c r="F1385" t="s">
        <v>3717</v>
      </c>
      <c r="G1385" t="s">
        <v>3718</v>
      </c>
      <c r="H1385" t="s">
        <v>20</v>
      </c>
      <c r="K1385">
        <v>1385</v>
      </c>
    </row>
    <row r="1386" spans="1:11">
      <c r="A1386">
        <f t="shared" si="21"/>
        <v>1381</v>
      </c>
      <c r="B1386">
        <v>5</v>
      </c>
      <c r="C1386" t="s">
        <v>1668</v>
      </c>
      <c r="D1386" t="s">
        <v>217</v>
      </c>
      <c r="E1386" t="s">
        <v>235</v>
      </c>
      <c r="F1386" t="s">
        <v>3719</v>
      </c>
      <c r="G1386" t="s">
        <v>3720</v>
      </c>
      <c r="H1386" t="s">
        <v>20</v>
      </c>
      <c r="K1386">
        <v>1386</v>
      </c>
    </row>
    <row r="1387" spans="1:11">
      <c r="A1387">
        <f t="shared" si="21"/>
        <v>1382</v>
      </c>
      <c r="B1387">
        <v>5</v>
      </c>
      <c r="C1387" t="s">
        <v>1668</v>
      </c>
      <c r="D1387" t="s">
        <v>217</v>
      </c>
      <c r="E1387" t="s">
        <v>235</v>
      </c>
      <c r="F1387" t="s">
        <v>3721</v>
      </c>
      <c r="G1387" t="s">
        <v>3722</v>
      </c>
      <c r="H1387" t="s">
        <v>20</v>
      </c>
      <c r="K1387">
        <v>1387</v>
      </c>
    </row>
    <row r="1388" spans="1:11">
      <c r="A1388">
        <f t="shared" si="21"/>
        <v>1383</v>
      </c>
      <c r="B1388">
        <v>5</v>
      </c>
      <c r="C1388" t="s">
        <v>1668</v>
      </c>
      <c r="D1388" t="s">
        <v>217</v>
      </c>
      <c r="E1388" t="s">
        <v>235</v>
      </c>
      <c r="F1388" t="s">
        <v>3723</v>
      </c>
      <c r="G1388" t="s">
        <v>3724</v>
      </c>
      <c r="H1388" t="s">
        <v>20</v>
      </c>
      <c r="K1388">
        <v>1388</v>
      </c>
    </row>
    <row r="1389" spans="1:11">
      <c r="A1389">
        <f t="shared" si="21"/>
        <v>1384</v>
      </c>
      <c r="B1389">
        <v>5</v>
      </c>
      <c r="C1389" t="s">
        <v>1668</v>
      </c>
      <c r="D1389" t="s">
        <v>217</v>
      </c>
      <c r="E1389" t="s">
        <v>235</v>
      </c>
      <c r="F1389" t="s">
        <v>3725</v>
      </c>
      <c r="G1389" t="s">
        <v>3726</v>
      </c>
      <c r="H1389" t="s">
        <v>20</v>
      </c>
      <c r="K1389">
        <v>1389</v>
      </c>
    </row>
    <row r="1390" spans="1:11">
      <c r="A1390">
        <f t="shared" si="21"/>
        <v>1385</v>
      </c>
      <c r="B1390">
        <v>5</v>
      </c>
      <c r="C1390" t="s">
        <v>1668</v>
      </c>
      <c r="D1390" t="s">
        <v>217</v>
      </c>
      <c r="E1390" t="s">
        <v>235</v>
      </c>
      <c r="F1390" t="s">
        <v>3727</v>
      </c>
      <c r="G1390" t="s">
        <v>3728</v>
      </c>
      <c r="H1390" t="s">
        <v>20</v>
      </c>
      <c r="K1390">
        <v>1390</v>
      </c>
    </row>
    <row r="1391" spans="1:11">
      <c r="A1391">
        <f t="shared" si="21"/>
        <v>1386</v>
      </c>
      <c r="B1391">
        <v>5</v>
      </c>
      <c r="C1391" t="s">
        <v>1668</v>
      </c>
      <c r="D1391" t="s">
        <v>217</v>
      </c>
      <c r="E1391" t="s">
        <v>235</v>
      </c>
      <c r="F1391" t="s">
        <v>3729</v>
      </c>
      <c r="G1391" t="s">
        <v>3730</v>
      </c>
      <c r="H1391" t="s">
        <v>20</v>
      </c>
      <c r="K1391">
        <v>1391</v>
      </c>
    </row>
    <row r="1392" spans="1:11">
      <c r="A1392">
        <f t="shared" si="21"/>
        <v>1387</v>
      </c>
      <c r="B1392">
        <v>5</v>
      </c>
      <c r="C1392" t="s">
        <v>1668</v>
      </c>
      <c r="D1392" t="s">
        <v>217</v>
      </c>
      <c r="E1392" t="s">
        <v>235</v>
      </c>
      <c r="F1392" t="s">
        <v>3731</v>
      </c>
      <c r="G1392" t="s">
        <v>3732</v>
      </c>
      <c r="H1392" t="s">
        <v>20</v>
      </c>
      <c r="K1392">
        <v>1392</v>
      </c>
    </row>
    <row r="1393" spans="1:17">
      <c r="A1393">
        <f t="shared" si="21"/>
        <v>1388</v>
      </c>
      <c r="B1393">
        <v>5</v>
      </c>
      <c r="C1393" t="s">
        <v>1668</v>
      </c>
      <c r="D1393" t="s">
        <v>217</v>
      </c>
      <c r="E1393" t="s">
        <v>235</v>
      </c>
      <c r="F1393" t="s">
        <v>3733</v>
      </c>
      <c r="G1393" t="s">
        <v>3734</v>
      </c>
      <c r="H1393" t="s">
        <v>19</v>
      </c>
      <c r="I1393" t="s">
        <v>296</v>
      </c>
      <c r="J1393" t="s">
        <v>3735</v>
      </c>
      <c r="K1393">
        <v>1393</v>
      </c>
      <c r="L1393">
        <v>30</v>
      </c>
      <c r="M1393">
        <v>22</v>
      </c>
      <c r="N1393">
        <v>22</v>
      </c>
      <c r="O1393">
        <v>16</v>
      </c>
      <c r="P1393">
        <v>16</v>
      </c>
      <c r="Q1393">
        <v>16</v>
      </c>
    </row>
    <row r="1394" spans="1:17">
      <c r="A1394">
        <f t="shared" si="21"/>
        <v>1389</v>
      </c>
      <c r="B1394">
        <v>5</v>
      </c>
      <c r="C1394" t="s">
        <v>1668</v>
      </c>
      <c r="D1394" t="s">
        <v>217</v>
      </c>
      <c r="E1394" t="s">
        <v>235</v>
      </c>
      <c r="F1394" t="s">
        <v>3736</v>
      </c>
      <c r="G1394" t="s">
        <v>3737</v>
      </c>
      <c r="H1394" t="s">
        <v>19</v>
      </c>
      <c r="I1394" t="s">
        <v>296</v>
      </c>
      <c r="J1394" t="s">
        <v>3738</v>
      </c>
      <c r="K1394">
        <v>1394</v>
      </c>
      <c r="L1394">
        <v>39</v>
      </c>
      <c r="M1394">
        <v>22</v>
      </c>
      <c r="N1394">
        <v>22</v>
      </c>
      <c r="O1394">
        <v>16</v>
      </c>
      <c r="P1394">
        <v>16</v>
      </c>
      <c r="Q1394">
        <v>16</v>
      </c>
    </row>
    <row r="1395" spans="1:17">
      <c r="A1395">
        <f t="shared" si="21"/>
        <v>1390</v>
      </c>
      <c r="B1395">
        <v>5</v>
      </c>
      <c r="C1395" t="s">
        <v>1668</v>
      </c>
      <c r="D1395" t="s">
        <v>217</v>
      </c>
      <c r="E1395" t="s">
        <v>235</v>
      </c>
      <c r="F1395" t="s">
        <v>3739</v>
      </c>
      <c r="G1395" t="s">
        <v>3740</v>
      </c>
      <c r="H1395" t="s">
        <v>19</v>
      </c>
      <c r="I1395" t="s">
        <v>296</v>
      </c>
      <c r="J1395" t="s">
        <v>3741</v>
      </c>
      <c r="K1395">
        <v>1395</v>
      </c>
      <c r="L1395">
        <v>29</v>
      </c>
      <c r="M1395">
        <v>22</v>
      </c>
      <c r="N1395">
        <v>22</v>
      </c>
      <c r="O1395">
        <v>16</v>
      </c>
      <c r="P1395">
        <v>16</v>
      </c>
      <c r="Q1395">
        <v>16</v>
      </c>
    </row>
    <row r="1396" spans="1:17">
      <c r="A1396">
        <f t="shared" si="21"/>
        <v>1391</v>
      </c>
      <c r="B1396">
        <v>5</v>
      </c>
      <c r="C1396" t="s">
        <v>1668</v>
      </c>
      <c r="D1396" t="s">
        <v>217</v>
      </c>
      <c r="E1396" t="s">
        <v>235</v>
      </c>
      <c r="F1396" t="s">
        <v>3742</v>
      </c>
      <c r="G1396" t="s">
        <v>3743</v>
      </c>
      <c r="H1396" t="s">
        <v>19</v>
      </c>
      <c r="I1396" t="s">
        <v>296</v>
      </c>
      <c r="J1396" t="s">
        <v>3744</v>
      </c>
      <c r="K1396">
        <v>1396</v>
      </c>
      <c r="L1396">
        <v>30</v>
      </c>
      <c r="M1396">
        <v>22</v>
      </c>
      <c r="N1396">
        <v>22</v>
      </c>
      <c r="O1396">
        <v>16</v>
      </c>
      <c r="P1396">
        <v>16</v>
      </c>
      <c r="Q1396">
        <v>16</v>
      </c>
    </row>
    <row r="1397" spans="1:17">
      <c r="A1397">
        <f t="shared" si="21"/>
        <v>1392</v>
      </c>
      <c r="B1397">
        <v>5</v>
      </c>
      <c r="C1397" t="s">
        <v>1668</v>
      </c>
      <c r="D1397" t="s">
        <v>217</v>
      </c>
      <c r="E1397" t="s">
        <v>235</v>
      </c>
      <c r="F1397" t="s">
        <v>3745</v>
      </c>
      <c r="G1397" t="s">
        <v>3746</v>
      </c>
      <c r="H1397" t="s">
        <v>19</v>
      </c>
      <c r="I1397" t="s">
        <v>296</v>
      </c>
      <c r="J1397" t="s">
        <v>3747</v>
      </c>
      <c r="K1397">
        <v>1397</v>
      </c>
      <c r="L1397">
        <v>30</v>
      </c>
      <c r="M1397">
        <v>22</v>
      </c>
      <c r="N1397">
        <v>22</v>
      </c>
      <c r="O1397">
        <v>16</v>
      </c>
      <c r="P1397">
        <v>16</v>
      </c>
      <c r="Q1397">
        <v>16</v>
      </c>
    </row>
    <row r="1398" spans="1:17">
      <c r="A1398">
        <f t="shared" si="21"/>
        <v>1393</v>
      </c>
      <c r="B1398">
        <v>5</v>
      </c>
      <c r="C1398" t="s">
        <v>1668</v>
      </c>
      <c r="D1398" t="s">
        <v>217</v>
      </c>
      <c r="E1398" t="s">
        <v>235</v>
      </c>
      <c r="F1398" t="s">
        <v>3748</v>
      </c>
      <c r="G1398" t="s">
        <v>3749</v>
      </c>
      <c r="H1398" t="s">
        <v>19</v>
      </c>
      <c r="I1398" t="s">
        <v>296</v>
      </c>
      <c r="J1398" t="s">
        <v>3750</v>
      </c>
      <c r="K1398">
        <v>1398</v>
      </c>
      <c r="L1398">
        <v>30</v>
      </c>
      <c r="M1398">
        <v>22</v>
      </c>
      <c r="N1398">
        <v>22</v>
      </c>
      <c r="O1398">
        <v>16</v>
      </c>
      <c r="P1398">
        <v>16</v>
      </c>
      <c r="Q1398">
        <v>16</v>
      </c>
    </row>
    <row r="1399" spans="1:17">
      <c r="A1399">
        <f t="shared" si="21"/>
        <v>1394</v>
      </c>
      <c r="B1399">
        <v>5</v>
      </c>
      <c r="C1399" t="s">
        <v>1668</v>
      </c>
      <c r="D1399" t="s">
        <v>217</v>
      </c>
      <c r="E1399" t="s">
        <v>235</v>
      </c>
      <c r="F1399" t="s">
        <v>3751</v>
      </c>
      <c r="G1399" t="s">
        <v>3752</v>
      </c>
      <c r="H1399" t="s">
        <v>19</v>
      </c>
      <c r="I1399" t="s">
        <v>296</v>
      </c>
      <c r="J1399" t="s">
        <v>3753</v>
      </c>
      <c r="K1399">
        <v>1399</v>
      </c>
      <c r="L1399">
        <v>28</v>
      </c>
      <c r="M1399">
        <v>22</v>
      </c>
      <c r="N1399">
        <v>22</v>
      </c>
      <c r="O1399">
        <v>16</v>
      </c>
      <c r="P1399">
        <v>16</v>
      </c>
      <c r="Q1399">
        <v>16</v>
      </c>
    </row>
    <row r="1400" spans="1:17">
      <c r="A1400">
        <f t="shared" si="21"/>
        <v>1395</v>
      </c>
      <c r="B1400">
        <v>5</v>
      </c>
      <c r="C1400" t="s">
        <v>1668</v>
      </c>
      <c r="D1400" t="s">
        <v>217</v>
      </c>
      <c r="E1400" t="s">
        <v>235</v>
      </c>
      <c r="F1400" t="s">
        <v>3754</v>
      </c>
      <c r="G1400" t="s">
        <v>3755</v>
      </c>
      <c r="H1400" t="s">
        <v>19</v>
      </c>
      <c r="I1400" t="s">
        <v>296</v>
      </c>
      <c r="J1400" t="s">
        <v>3756</v>
      </c>
      <c r="K1400">
        <v>1400</v>
      </c>
      <c r="L1400">
        <v>31</v>
      </c>
      <c r="M1400">
        <v>22</v>
      </c>
      <c r="N1400">
        <v>22</v>
      </c>
      <c r="O1400">
        <v>16</v>
      </c>
      <c r="P1400">
        <v>16</v>
      </c>
      <c r="Q1400">
        <v>16</v>
      </c>
    </row>
    <row r="1401" spans="1:17">
      <c r="A1401">
        <f t="shared" si="21"/>
        <v>1396</v>
      </c>
      <c r="B1401">
        <v>5</v>
      </c>
      <c r="C1401" t="s">
        <v>1668</v>
      </c>
      <c r="D1401" t="s">
        <v>217</v>
      </c>
      <c r="E1401" t="s">
        <v>235</v>
      </c>
      <c r="F1401" t="s">
        <v>3757</v>
      </c>
      <c r="G1401" t="s">
        <v>3758</v>
      </c>
      <c r="H1401" t="s">
        <v>19</v>
      </c>
      <c r="I1401" t="s">
        <v>296</v>
      </c>
      <c r="J1401" t="s">
        <v>3759</v>
      </c>
      <c r="K1401">
        <v>1401</v>
      </c>
      <c r="L1401">
        <v>30</v>
      </c>
      <c r="M1401">
        <v>22</v>
      </c>
      <c r="N1401">
        <v>22</v>
      </c>
      <c r="O1401">
        <v>16</v>
      </c>
      <c r="P1401">
        <v>16</v>
      </c>
      <c r="Q1401">
        <v>16</v>
      </c>
    </row>
    <row r="1402" spans="1:17">
      <c r="A1402">
        <f t="shared" si="21"/>
        <v>1397</v>
      </c>
      <c r="B1402">
        <v>5</v>
      </c>
      <c r="C1402" t="s">
        <v>1668</v>
      </c>
      <c r="D1402" t="s">
        <v>217</v>
      </c>
      <c r="E1402" t="s">
        <v>235</v>
      </c>
      <c r="F1402" t="s">
        <v>3760</v>
      </c>
      <c r="G1402" t="s">
        <v>3761</v>
      </c>
      <c r="H1402" t="s">
        <v>19</v>
      </c>
      <c r="I1402" t="s">
        <v>296</v>
      </c>
      <c r="J1402" t="s">
        <v>3762</v>
      </c>
      <c r="K1402">
        <v>1402</v>
      </c>
      <c r="L1402">
        <v>36</v>
      </c>
      <c r="M1402">
        <v>22</v>
      </c>
      <c r="N1402">
        <v>22</v>
      </c>
      <c r="O1402">
        <v>16</v>
      </c>
      <c r="P1402">
        <v>16</v>
      </c>
      <c r="Q1402">
        <v>16</v>
      </c>
    </row>
    <row r="1403" spans="1:17">
      <c r="A1403">
        <f t="shared" si="21"/>
        <v>1398</v>
      </c>
      <c r="B1403">
        <v>5</v>
      </c>
      <c r="C1403" t="s">
        <v>1668</v>
      </c>
      <c r="D1403" t="s">
        <v>217</v>
      </c>
      <c r="E1403" t="s">
        <v>235</v>
      </c>
      <c r="F1403" t="s">
        <v>3763</v>
      </c>
      <c r="G1403" t="s">
        <v>3764</v>
      </c>
      <c r="H1403" t="s">
        <v>20</v>
      </c>
      <c r="K1403">
        <v>1403</v>
      </c>
    </row>
    <row r="1404" spans="1:17">
      <c r="A1404">
        <f t="shared" si="21"/>
        <v>1399</v>
      </c>
      <c r="B1404">
        <v>5</v>
      </c>
      <c r="C1404" t="s">
        <v>1668</v>
      </c>
      <c r="D1404" t="s">
        <v>217</v>
      </c>
      <c r="E1404" t="s">
        <v>235</v>
      </c>
      <c r="F1404" t="s">
        <v>3765</v>
      </c>
      <c r="G1404" t="s">
        <v>3766</v>
      </c>
      <c r="H1404" t="s">
        <v>20</v>
      </c>
      <c r="K1404">
        <v>1404</v>
      </c>
    </row>
    <row r="1405" spans="1:17">
      <c r="A1405">
        <f t="shared" si="21"/>
        <v>1400</v>
      </c>
      <c r="B1405">
        <v>5</v>
      </c>
      <c r="C1405" t="s">
        <v>1668</v>
      </c>
      <c r="D1405" t="s">
        <v>217</v>
      </c>
      <c r="E1405" t="s">
        <v>235</v>
      </c>
      <c r="F1405" t="s">
        <v>3767</v>
      </c>
      <c r="G1405" t="s">
        <v>3768</v>
      </c>
      <c r="H1405" t="s">
        <v>20</v>
      </c>
      <c r="K1405">
        <v>1405</v>
      </c>
    </row>
    <row r="1406" spans="1:17">
      <c r="A1406">
        <f t="shared" si="21"/>
        <v>1401</v>
      </c>
      <c r="B1406">
        <v>5</v>
      </c>
      <c r="C1406" t="s">
        <v>1668</v>
      </c>
      <c r="D1406" t="s">
        <v>217</v>
      </c>
      <c r="E1406" t="s">
        <v>235</v>
      </c>
      <c r="F1406" t="s">
        <v>3769</v>
      </c>
      <c r="G1406" t="s">
        <v>3770</v>
      </c>
      <c r="H1406" t="s">
        <v>20</v>
      </c>
      <c r="K1406">
        <v>1406</v>
      </c>
    </row>
    <row r="1407" spans="1:17">
      <c r="A1407">
        <f t="shared" si="21"/>
        <v>1402</v>
      </c>
      <c r="B1407">
        <v>5</v>
      </c>
      <c r="C1407" t="s">
        <v>1668</v>
      </c>
      <c r="D1407" t="s">
        <v>217</v>
      </c>
      <c r="E1407" t="s">
        <v>235</v>
      </c>
      <c r="F1407" t="s">
        <v>3771</v>
      </c>
      <c r="G1407" t="s">
        <v>3772</v>
      </c>
      <c r="H1407" t="s">
        <v>20</v>
      </c>
      <c r="K1407">
        <v>1407</v>
      </c>
    </row>
    <row r="1408" spans="1:17">
      <c r="A1408">
        <f t="shared" si="21"/>
        <v>1403</v>
      </c>
      <c r="B1408">
        <v>5</v>
      </c>
      <c r="C1408" t="s">
        <v>1668</v>
      </c>
      <c r="D1408" t="s">
        <v>217</v>
      </c>
      <c r="E1408" t="s">
        <v>235</v>
      </c>
      <c r="F1408" t="s">
        <v>3773</v>
      </c>
      <c r="G1408" t="s">
        <v>3774</v>
      </c>
      <c r="H1408" t="s">
        <v>20</v>
      </c>
      <c r="K1408">
        <v>1408</v>
      </c>
    </row>
    <row r="1409" spans="1:11">
      <c r="A1409">
        <f t="shared" si="21"/>
        <v>1404</v>
      </c>
      <c r="B1409">
        <v>5</v>
      </c>
      <c r="C1409" t="s">
        <v>1668</v>
      </c>
      <c r="D1409" t="s">
        <v>217</v>
      </c>
      <c r="E1409" t="s">
        <v>235</v>
      </c>
      <c r="F1409" t="s">
        <v>3775</v>
      </c>
      <c r="G1409" t="s">
        <v>3776</v>
      </c>
      <c r="H1409" t="s">
        <v>20</v>
      </c>
      <c r="K1409">
        <v>1409</v>
      </c>
    </row>
    <row r="1410" spans="1:11">
      <c r="A1410">
        <f t="shared" si="21"/>
        <v>1405</v>
      </c>
      <c r="B1410">
        <v>5</v>
      </c>
      <c r="C1410" t="s">
        <v>1668</v>
      </c>
      <c r="D1410" t="s">
        <v>217</v>
      </c>
      <c r="E1410" t="s">
        <v>235</v>
      </c>
      <c r="F1410" t="s">
        <v>3777</v>
      </c>
      <c r="G1410" t="s">
        <v>3778</v>
      </c>
      <c r="H1410" t="s">
        <v>20</v>
      </c>
      <c r="K1410">
        <v>1410</v>
      </c>
    </row>
    <row r="1411" spans="1:11">
      <c r="A1411">
        <f t="shared" si="21"/>
        <v>1406</v>
      </c>
      <c r="B1411">
        <v>5</v>
      </c>
      <c r="C1411" t="s">
        <v>1668</v>
      </c>
      <c r="D1411" t="s">
        <v>217</v>
      </c>
      <c r="E1411" t="s">
        <v>235</v>
      </c>
      <c r="F1411" t="s">
        <v>3779</v>
      </c>
      <c r="G1411" t="s">
        <v>3780</v>
      </c>
      <c r="H1411" t="s">
        <v>20</v>
      </c>
      <c r="K1411">
        <v>1411</v>
      </c>
    </row>
    <row r="1412" spans="1:11">
      <c r="A1412">
        <f t="shared" si="21"/>
        <v>1407</v>
      </c>
      <c r="B1412">
        <v>5</v>
      </c>
      <c r="C1412" t="s">
        <v>1668</v>
      </c>
      <c r="D1412" t="s">
        <v>217</v>
      </c>
      <c r="E1412" t="s">
        <v>235</v>
      </c>
      <c r="F1412" t="s">
        <v>3781</v>
      </c>
      <c r="G1412" t="s">
        <v>3782</v>
      </c>
      <c r="H1412" t="s">
        <v>20</v>
      </c>
      <c r="K1412">
        <v>1412</v>
      </c>
    </row>
    <row r="1413" spans="1:11">
      <c r="A1413">
        <f t="shared" si="21"/>
        <v>1408</v>
      </c>
      <c r="B1413">
        <v>5</v>
      </c>
      <c r="C1413" t="s">
        <v>1668</v>
      </c>
      <c r="D1413" t="s">
        <v>217</v>
      </c>
      <c r="E1413" t="s">
        <v>235</v>
      </c>
      <c r="F1413" t="s">
        <v>3783</v>
      </c>
      <c r="G1413" t="s">
        <v>3784</v>
      </c>
      <c r="H1413" t="s">
        <v>20</v>
      </c>
      <c r="K1413">
        <v>1413</v>
      </c>
    </row>
    <row r="1414" spans="1:11">
      <c r="A1414">
        <f t="shared" si="21"/>
        <v>1409</v>
      </c>
      <c r="B1414">
        <v>5</v>
      </c>
      <c r="C1414" t="s">
        <v>1668</v>
      </c>
      <c r="D1414" t="s">
        <v>217</v>
      </c>
      <c r="E1414" t="s">
        <v>235</v>
      </c>
      <c r="F1414" t="s">
        <v>3785</v>
      </c>
      <c r="G1414" t="s">
        <v>3786</v>
      </c>
      <c r="H1414" t="s">
        <v>20</v>
      </c>
      <c r="K1414">
        <v>1414</v>
      </c>
    </row>
    <row r="1415" spans="1:11">
      <c r="A1415">
        <f t="shared" si="21"/>
        <v>1410</v>
      </c>
      <c r="B1415">
        <v>5</v>
      </c>
      <c r="C1415" t="s">
        <v>1668</v>
      </c>
      <c r="D1415" t="s">
        <v>217</v>
      </c>
      <c r="E1415" t="s">
        <v>235</v>
      </c>
      <c r="F1415" t="s">
        <v>3787</v>
      </c>
      <c r="G1415" t="s">
        <v>3788</v>
      </c>
      <c r="H1415" t="s">
        <v>20</v>
      </c>
      <c r="K1415">
        <v>1415</v>
      </c>
    </row>
    <row r="1416" spans="1:11">
      <c r="A1416">
        <f t="shared" si="21"/>
        <v>1411</v>
      </c>
      <c r="B1416">
        <v>5</v>
      </c>
      <c r="C1416" t="s">
        <v>1668</v>
      </c>
      <c r="D1416" t="s">
        <v>217</v>
      </c>
      <c r="E1416" t="s">
        <v>235</v>
      </c>
      <c r="F1416" t="s">
        <v>3789</v>
      </c>
      <c r="G1416" t="s">
        <v>3790</v>
      </c>
      <c r="H1416" t="s">
        <v>20</v>
      </c>
      <c r="K1416">
        <v>1416</v>
      </c>
    </row>
    <row r="1417" spans="1:11">
      <c r="A1417">
        <f t="shared" ref="A1417:A1480" si="22">A1416+1</f>
        <v>1412</v>
      </c>
      <c r="B1417">
        <v>5</v>
      </c>
      <c r="C1417" t="s">
        <v>1668</v>
      </c>
      <c r="D1417" t="s">
        <v>217</v>
      </c>
      <c r="E1417" t="s">
        <v>235</v>
      </c>
      <c r="F1417" t="s">
        <v>3791</v>
      </c>
      <c r="G1417" t="s">
        <v>3792</v>
      </c>
      <c r="H1417" t="s">
        <v>20</v>
      </c>
      <c r="K1417">
        <v>1417</v>
      </c>
    </row>
    <row r="1418" spans="1:11">
      <c r="A1418">
        <f t="shared" si="22"/>
        <v>1413</v>
      </c>
      <c r="B1418">
        <v>5</v>
      </c>
      <c r="C1418" t="s">
        <v>1668</v>
      </c>
      <c r="D1418" t="s">
        <v>217</v>
      </c>
      <c r="E1418" t="s">
        <v>235</v>
      </c>
      <c r="F1418" t="s">
        <v>3793</v>
      </c>
      <c r="G1418" t="s">
        <v>3794</v>
      </c>
      <c r="H1418" t="s">
        <v>20</v>
      </c>
      <c r="K1418">
        <v>1418</v>
      </c>
    </row>
    <row r="1419" spans="1:11">
      <c r="A1419">
        <f t="shared" si="22"/>
        <v>1414</v>
      </c>
      <c r="B1419">
        <v>5</v>
      </c>
      <c r="C1419" t="s">
        <v>1668</v>
      </c>
      <c r="D1419" t="s">
        <v>217</v>
      </c>
      <c r="E1419" t="s">
        <v>235</v>
      </c>
      <c r="F1419" t="s">
        <v>3795</v>
      </c>
      <c r="G1419" t="s">
        <v>3796</v>
      </c>
      <c r="H1419" t="s">
        <v>20</v>
      </c>
      <c r="K1419">
        <v>1419</v>
      </c>
    </row>
    <row r="1420" spans="1:11">
      <c r="A1420">
        <f t="shared" si="22"/>
        <v>1415</v>
      </c>
      <c r="B1420">
        <v>5</v>
      </c>
      <c r="C1420" t="s">
        <v>1668</v>
      </c>
      <c r="D1420" t="s">
        <v>217</v>
      </c>
      <c r="E1420" t="s">
        <v>235</v>
      </c>
      <c r="F1420" t="s">
        <v>3797</v>
      </c>
      <c r="G1420" t="s">
        <v>3798</v>
      </c>
      <c r="H1420" t="s">
        <v>20</v>
      </c>
      <c r="K1420">
        <v>1420</v>
      </c>
    </row>
    <row r="1421" spans="1:11">
      <c r="A1421">
        <f t="shared" si="22"/>
        <v>1416</v>
      </c>
      <c r="B1421">
        <v>5</v>
      </c>
      <c r="C1421" t="s">
        <v>1668</v>
      </c>
      <c r="D1421" t="s">
        <v>217</v>
      </c>
      <c r="E1421" t="s">
        <v>235</v>
      </c>
      <c r="F1421" t="s">
        <v>1855</v>
      </c>
      <c r="G1421" t="s">
        <v>3799</v>
      </c>
      <c r="H1421" t="s">
        <v>20</v>
      </c>
      <c r="K1421">
        <v>1421</v>
      </c>
    </row>
    <row r="1422" spans="1:11">
      <c r="A1422">
        <f t="shared" si="22"/>
        <v>1417</v>
      </c>
      <c r="B1422">
        <v>5</v>
      </c>
      <c r="C1422" t="s">
        <v>1668</v>
      </c>
      <c r="D1422" t="s">
        <v>217</v>
      </c>
      <c r="E1422" t="s">
        <v>235</v>
      </c>
      <c r="F1422" t="s">
        <v>3800</v>
      </c>
      <c r="G1422" t="s">
        <v>3801</v>
      </c>
      <c r="H1422" t="s">
        <v>20</v>
      </c>
      <c r="K1422">
        <v>1422</v>
      </c>
    </row>
    <row r="1423" spans="1:11">
      <c r="A1423">
        <f t="shared" si="22"/>
        <v>1418</v>
      </c>
      <c r="B1423">
        <v>5</v>
      </c>
      <c r="C1423" t="s">
        <v>1668</v>
      </c>
      <c r="D1423" t="s">
        <v>217</v>
      </c>
      <c r="E1423" t="s">
        <v>235</v>
      </c>
      <c r="F1423" t="s">
        <v>3802</v>
      </c>
      <c r="G1423" t="s">
        <v>3803</v>
      </c>
      <c r="H1423" t="s">
        <v>20</v>
      </c>
      <c r="K1423">
        <v>1423</v>
      </c>
    </row>
    <row r="1424" spans="1:11">
      <c r="A1424">
        <f t="shared" si="22"/>
        <v>1419</v>
      </c>
      <c r="B1424">
        <v>5</v>
      </c>
      <c r="C1424" t="s">
        <v>1668</v>
      </c>
      <c r="D1424" t="s">
        <v>217</v>
      </c>
      <c r="E1424" t="s">
        <v>235</v>
      </c>
      <c r="F1424" t="s">
        <v>3804</v>
      </c>
      <c r="G1424" t="s">
        <v>3805</v>
      </c>
      <c r="H1424" t="s">
        <v>20</v>
      </c>
      <c r="K1424">
        <v>1424</v>
      </c>
    </row>
    <row r="1425" spans="1:17">
      <c r="A1425">
        <f t="shared" si="22"/>
        <v>1420</v>
      </c>
      <c r="B1425">
        <v>5</v>
      </c>
      <c r="C1425" t="s">
        <v>1668</v>
      </c>
      <c r="D1425" t="s">
        <v>217</v>
      </c>
      <c r="E1425" t="s">
        <v>235</v>
      </c>
      <c r="F1425" t="s">
        <v>3806</v>
      </c>
      <c r="G1425" t="s">
        <v>3807</v>
      </c>
      <c r="H1425" t="s">
        <v>20</v>
      </c>
      <c r="K1425">
        <v>1425</v>
      </c>
    </row>
    <row r="1426" spans="1:17">
      <c r="A1426">
        <f t="shared" si="22"/>
        <v>1421</v>
      </c>
      <c r="B1426">
        <v>5</v>
      </c>
      <c r="C1426" t="s">
        <v>1668</v>
      </c>
      <c r="D1426" t="s">
        <v>217</v>
      </c>
      <c r="E1426" t="s">
        <v>235</v>
      </c>
      <c r="F1426" t="s">
        <v>3808</v>
      </c>
      <c r="G1426" t="s">
        <v>3809</v>
      </c>
      <c r="H1426" t="s">
        <v>20</v>
      </c>
      <c r="K1426">
        <v>1426</v>
      </c>
    </row>
    <row r="1427" spans="1:17">
      <c r="A1427">
        <f t="shared" si="22"/>
        <v>1422</v>
      </c>
      <c r="B1427">
        <v>5</v>
      </c>
      <c r="C1427" t="s">
        <v>1668</v>
      </c>
      <c r="D1427" t="s">
        <v>217</v>
      </c>
      <c r="E1427" t="s">
        <v>235</v>
      </c>
      <c r="F1427" t="s">
        <v>3810</v>
      </c>
      <c r="G1427" t="s">
        <v>3811</v>
      </c>
      <c r="H1427" t="s">
        <v>20</v>
      </c>
      <c r="K1427">
        <v>1427</v>
      </c>
    </row>
    <row r="1428" spans="1:17">
      <c r="A1428">
        <f t="shared" si="22"/>
        <v>1423</v>
      </c>
      <c r="B1428">
        <v>5</v>
      </c>
      <c r="C1428" t="s">
        <v>1668</v>
      </c>
      <c r="D1428" t="s">
        <v>217</v>
      </c>
      <c r="E1428" t="s">
        <v>235</v>
      </c>
      <c r="F1428" t="s">
        <v>3812</v>
      </c>
      <c r="G1428" t="s">
        <v>3813</v>
      </c>
      <c r="H1428" t="s">
        <v>20</v>
      </c>
      <c r="K1428">
        <v>1428</v>
      </c>
    </row>
    <row r="1429" spans="1:17">
      <c r="A1429">
        <f t="shared" si="22"/>
        <v>1424</v>
      </c>
      <c r="B1429">
        <v>5</v>
      </c>
      <c r="C1429" t="s">
        <v>1668</v>
      </c>
      <c r="D1429" t="s">
        <v>217</v>
      </c>
      <c r="E1429" t="s">
        <v>235</v>
      </c>
      <c r="F1429" t="s">
        <v>3814</v>
      </c>
      <c r="G1429" t="s">
        <v>3815</v>
      </c>
      <c r="H1429" t="s">
        <v>20</v>
      </c>
      <c r="K1429">
        <v>1429</v>
      </c>
    </row>
    <row r="1430" spans="1:17">
      <c r="A1430">
        <f t="shared" si="22"/>
        <v>1425</v>
      </c>
      <c r="B1430">
        <v>5</v>
      </c>
      <c r="C1430" t="s">
        <v>1668</v>
      </c>
      <c r="D1430" t="s">
        <v>217</v>
      </c>
      <c r="E1430" t="s">
        <v>235</v>
      </c>
      <c r="F1430" t="s">
        <v>3816</v>
      </c>
      <c r="G1430" t="s">
        <v>3817</v>
      </c>
      <c r="H1430" t="s">
        <v>20</v>
      </c>
      <c r="K1430">
        <v>1430</v>
      </c>
    </row>
    <row r="1431" spans="1:17">
      <c r="A1431">
        <f t="shared" si="22"/>
        <v>1426</v>
      </c>
      <c r="B1431">
        <v>5</v>
      </c>
      <c r="C1431" t="s">
        <v>1668</v>
      </c>
      <c r="D1431" t="s">
        <v>217</v>
      </c>
      <c r="E1431" t="s">
        <v>235</v>
      </c>
      <c r="F1431" t="s">
        <v>3818</v>
      </c>
      <c r="G1431" t="s">
        <v>3819</v>
      </c>
      <c r="H1431" t="s">
        <v>20</v>
      </c>
      <c r="K1431">
        <v>1431</v>
      </c>
    </row>
    <row r="1432" spans="1:17">
      <c r="A1432">
        <f t="shared" si="22"/>
        <v>1427</v>
      </c>
      <c r="B1432">
        <v>5</v>
      </c>
      <c r="C1432" t="s">
        <v>1668</v>
      </c>
      <c r="D1432" t="s">
        <v>217</v>
      </c>
      <c r="E1432" t="s">
        <v>235</v>
      </c>
      <c r="F1432" t="s">
        <v>3820</v>
      </c>
      <c r="G1432" t="s">
        <v>3821</v>
      </c>
      <c r="H1432" t="s">
        <v>20</v>
      </c>
      <c r="K1432">
        <v>1432</v>
      </c>
    </row>
    <row r="1433" spans="1:17">
      <c r="A1433">
        <f t="shared" si="22"/>
        <v>1428</v>
      </c>
      <c r="B1433">
        <v>5</v>
      </c>
      <c r="C1433" t="s">
        <v>1668</v>
      </c>
      <c r="D1433" t="s">
        <v>217</v>
      </c>
      <c r="E1433" t="s">
        <v>235</v>
      </c>
      <c r="F1433" t="s">
        <v>3822</v>
      </c>
      <c r="G1433" t="s">
        <v>3823</v>
      </c>
      <c r="H1433" t="s">
        <v>20</v>
      </c>
      <c r="K1433">
        <v>1433</v>
      </c>
    </row>
    <row r="1434" spans="1:17">
      <c r="A1434">
        <f t="shared" si="22"/>
        <v>1429</v>
      </c>
      <c r="B1434">
        <v>5</v>
      </c>
      <c r="C1434" t="s">
        <v>1668</v>
      </c>
      <c r="D1434" t="s">
        <v>217</v>
      </c>
      <c r="E1434" t="s">
        <v>235</v>
      </c>
      <c r="F1434" t="s">
        <v>3824</v>
      </c>
      <c r="G1434" t="s">
        <v>3825</v>
      </c>
      <c r="H1434" t="s">
        <v>20</v>
      </c>
      <c r="K1434">
        <v>1434</v>
      </c>
    </row>
    <row r="1435" spans="1:17">
      <c r="A1435">
        <f t="shared" si="22"/>
        <v>1430</v>
      </c>
      <c r="B1435">
        <v>5</v>
      </c>
      <c r="C1435" t="s">
        <v>1668</v>
      </c>
      <c r="D1435" t="s">
        <v>217</v>
      </c>
      <c r="E1435" t="s">
        <v>235</v>
      </c>
      <c r="F1435" t="s">
        <v>3826</v>
      </c>
      <c r="G1435" t="s">
        <v>3827</v>
      </c>
      <c r="H1435" t="s">
        <v>20</v>
      </c>
      <c r="K1435">
        <v>1435</v>
      </c>
    </row>
    <row r="1436" spans="1:17">
      <c r="A1436">
        <f t="shared" si="22"/>
        <v>1431</v>
      </c>
      <c r="B1436">
        <v>6</v>
      </c>
      <c r="C1436" t="s">
        <v>1668</v>
      </c>
      <c r="D1436" t="s">
        <v>217</v>
      </c>
      <c r="E1436" t="s">
        <v>250</v>
      </c>
      <c r="F1436" t="s">
        <v>3828</v>
      </c>
      <c r="G1436" t="s">
        <v>3829</v>
      </c>
      <c r="H1436" t="s">
        <v>19</v>
      </c>
      <c r="I1436" t="s">
        <v>296</v>
      </c>
      <c r="J1436" t="s">
        <v>3830</v>
      </c>
      <c r="K1436">
        <v>1436</v>
      </c>
      <c r="L1436">
        <v>31</v>
      </c>
      <c r="M1436">
        <v>22</v>
      </c>
      <c r="N1436">
        <v>22</v>
      </c>
      <c r="O1436">
        <v>16</v>
      </c>
      <c r="P1436">
        <v>16</v>
      </c>
      <c r="Q1436">
        <v>16</v>
      </c>
    </row>
    <row r="1437" spans="1:17">
      <c r="A1437">
        <f t="shared" si="22"/>
        <v>1432</v>
      </c>
      <c r="B1437">
        <v>6</v>
      </c>
      <c r="C1437" t="s">
        <v>1668</v>
      </c>
      <c r="D1437" t="s">
        <v>217</v>
      </c>
      <c r="E1437" t="s">
        <v>250</v>
      </c>
      <c r="F1437" t="s">
        <v>3831</v>
      </c>
      <c r="G1437" t="s">
        <v>3832</v>
      </c>
      <c r="H1437" t="s">
        <v>19</v>
      </c>
      <c r="I1437" t="s">
        <v>296</v>
      </c>
      <c r="J1437" t="s">
        <v>3833</v>
      </c>
      <c r="K1437">
        <v>1437</v>
      </c>
      <c r="L1437">
        <v>27</v>
      </c>
      <c r="M1437">
        <v>22</v>
      </c>
      <c r="N1437">
        <v>22</v>
      </c>
      <c r="O1437">
        <v>16</v>
      </c>
      <c r="P1437">
        <v>16</v>
      </c>
      <c r="Q1437">
        <v>16</v>
      </c>
    </row>
    <row r="1438" spans="1:17">
      <c r="A1438">
        <f t="shared" si="22"/>
        <v>1433</v>
      </c>
      <c r="B1438">
        <v>6</v>
      </c>
      <c r="C1438" t="s">
        <v>1668</v>
      </c>
      <c r="D1438" t="s">
        <v>217</v>
      </c>
      <c r="E1438" t="s">
        <v>250</v>
      </c>
      <c r="F1438" t="s">
        <v>3834</v>
      </c>
      <c r="G1438" t="s">
        <v>3835</v>
      </c>
      <c r="H1438" t="s">
        <v>19</v>
      </c>
      <c r="I1438" t="s">
        <v>296</v>
      </c>
      <c r="J1438" t="s">
        <v>3836</v>
      </c>
      <c r="K1438">
        <v>1438</v>
      </c>
      <c r="L1438">
        <v>30</v>
      </c>
      <c r="M1438">
        <v>22</v>
      </c>
      <c r="N1438">
        <v>22</v>
      </c>
      <c r="O1438">
        <v>16</v>
      </c>
      <c r="P1438">
        <v>16</v>
      </c>
      <c r="Q1438">
        <v>16</v>
      </c>
    </row>
    <row r="1439" spans="1:17">
      <c r="A1439">
        <f t="shared" si="22"/>
        <v>1434</v>
      </c>
      <c r="B1439">
        <v>6</v>
      </c>
      <c r="C1439" t="s">
        <v>1668</v>
      </c>
      <c r="D1439" t="s">
        <v>217</v>
      </c>
      <c r="E1439" t="s">
        <v>250</v>
      </c>
      <c r="F1439" t="s">
        <v>3837</v>
      </c>
      <c r="G1439" t="s">
        <v>3838</v>
      </c>
      <c r="H1439" t="s">
        <v>19</v>
      </c>
      <c r="I1439" t="s">
        <v>296</v>
      </c>
      <c r="J1439" t="s">
        <v>3839</v>
      </c>
      <c r="K1439">
        <v>1439</v>
      </c>
      <c r="L1439">
        <v>29</v>
      </c>
      <c r="M1439">
        <v>22</v>
      </c>
      <c r="N1439">
        <v>22</v>
      </c>
      <c r="O1439">
        <v>16</v>
      </c>
      <c r="P1439">
        <v>16</v>
      </c>
      <c r="Q1439">
        <v>16</v>
      </c>
    </row>
    <row r="1440" spans="1:17">
      <c r="A1440">
        <f t="shared" si="22"/>
        <v>1435</v>
      </c>
      <c r="B1440">
        <v>6</v>
      </c>
      <c r="C1440" t="s">
        <v>1668</v>
      </c>
      <c r="D1440" t="s">
        <v>217</v>
      </c>
      <c r="E1440" t="s">
        <v>250</v>
      </c>
      <c r="F1440" t="s">
        <v>3840</v>
      </c>
      <c r="G1440" t="s">
        <v>3841</v>
      </c>
      <c r="H1440" t="s">
        <v>20</v>
      </c>
      <c r="K1440">
        <v>1440</v>
      </c>
    </row>
    <row r="1441" spans="1:17">
      <c r="A1441">
        <f t="shared" si="22"/>
        <v>1436</v>
      </c>
      <c r="B1441">
        <v>6</v>
      </c>
      <c r="C1441" t="s">
        <v>1668</v>
      </c>
      <c r="D1441" t="s">
        <v>217</v>
      </c>
      <c r="E1441" t="s">
        <v>250</v>
      </c>
      <c r="F1441" t="s">
        <v>3842</v>
      </c>
      <c r="G1441" t="s">
        <v>3843</v>
      </c>
      <c r="H1441" t="s">
        <v>20</v>
      </c>
      <c r="K1441">
        <v>1441</v>
      </c>
    </row>
    <row r="1442" spans="1:17">
      <c r="A1442">
        <f t="shared" si="22"/>
        <v>1437</v>
      </c>
      <c r="B1442">
        <v>6</v>
      </c>
      <c r="C1442" t="s">
        <v>1668</v>
      </c>
      <c r="D1442" t="s">
        <v>217</v>
      </c>
      <c r="E1442" t="s">
        <v>250</v>
      </c>
      <c r="F1442" t="s">
        <v>3844</v>
      </c>
      <c r="G1442" t="s">
        <v>3845</v>
      </c>
      <c r="H1442" t="s">
        <v>20</v>
      </c>
      <c r="K1442">
        <v>1442</v>
      </c>
    </row>
    <row r="1443" spans="1:17">
      <c r="A1443">
        <f t="shared" si="22"/>
        <v>1438</v>
      </c>
      <c r="B1443">
        <v>6</v>
      </c>
      <c r="C1443" t="s">
        <v>1668</v>
      </c>
      <c r="D1443" t="s">
        <v>217</v>
      </c>
      <c r="E1443" t="s">
        <v>250</v>
      </c>
      <c r="F1443" t="s">
        <v>3846</v>
      </c>
      <c r="G1443" t="s">
        <v>3847</v>
      </c>
      <c r="H1443" t="s">
        <v>20</v>
      </c>
      <c r="K1443">
        <v>1443</v>
      </c>
    </row>
    <row r="1444" spans="1:17">
      <c r="A1444">
        <f t="shared" si="22"/>
        <v>1439</v>
      </c>
      <c r="B1444">
        <v>8</v>
      </c>
      <c r="C1444" t="s">
        <v>1027</v>
      </c>
      <c r="D1444" t="s">
        <v>282</v>
      </c>
      <c r="E1444" t="s">
        <v>281</v>
      </c>
      <c r="F1444" t="s">
        <v>3848</v>
      </c>
      <c r="G1444" t="s">
        <v>3849</v>
      </c>
      <c r="H1444" t="s">
        <v>20</v>
      </c>
      <c r="K1444">
        <v>1444</v>
      </c>
    </row>
    <row r="1445" spans="1:17">
      <c r="A1445">
        <f t="shared" si="22"/>
        <v>1440</v>
      </c>
      <c r="B1445">
        <v>8</v>
      </c>
      <c r="C1445" t="s">
        <v>1027</v>
      </c>
      <c r="D1445" t="s">
        <v>282</v>
      </c>
      <c r="E1445" t="s">
        <v>281</v>
      </c>
      <c r="F1445" t="s">
        <v>3850</v>
      </c>
      <c r="G1445" t="s">
        <v>3851</v>
      </c>
      <c r="H1445" t="s">
        <v>19</v>
      </c>
      <c r="I1445" t="s">
        <v>296</v>
      </c>
      <c r="J1445" t="s">
        <v>3852</v>
      </c>
      <c r="K1445">
        <v>1445</v>
      </c>
      <c r="L1445">
        <v>28</v>
      </c>
      <c r="M1445">
        <v>22</v>
      </c>
      <c r="N1445">
        <v>22</v>
      </c>
      <c r="O1445">
        <v>16</v>
      </c>
      <c r="P1445">
        <v>16</v>
      </c>
      <c r="Q1445">
        <v>16</v>
      </c>
    </row>
    <row r="1446" spans="1:17">
      <c r="A1446">
        <f t="shared" si="22"/>
        <v>1441</v>
      </c>
      <c r="B1446">
        <v>8</v>
      </c>
      <c r="C1446" t="s">
        <v>1027</v>
      </c>
      <c r="D1446" t="s">
        <v>282</v>
      </c>
      <c r="E1446" t="s">
        <v>281</v>
      </c>
      <c r="F1446" t="s">
        <v>3853</v>
      </c>
      <c r="G1446" t="s">
        <v>3854</v>
      </c>
      <c r="H1446" t="s">
        <v>20</v>
      </c>
      <c r="K1446">
        <v>1446</v>
      </c>
    </row>
    <row r="1447" spans="1:17">
      <c r="A1447">
        <f t="shared" si="22"/>
        <v>1442</v>
      </c>
      <c r="B1447">
        <v>8</v>
      </c>
      <c r="C1447" t="s">
        <v>1027</v>
      </c>
      <c r="D1447" t="s">
        <v>282</v>
      </c>
      <c r="E1447" t="s">
        <v>281</v>
      </c>
      <c r="F1447" t="s">
        <v>3855</v>
      </c>
      <c r="G1447" t="s">
        <v>3856</v>
      </c>
      <c r="H1447" t="s">
        <v>20</v>
      </c>
      <c r="K1447">
        <v>1447</v>
      </c>
    </row>
    <row r="1448" spans="1:17">
      <c r="A1448">
        <f t="shared" si="22"/>
        <v>1443</v>
      </c>
      <c r="B1448">
        <v>8</v>
      </c>
      <c r="C1448" t="s">
        <v>1027</v>
      </c>
      <c r="D1448" t="s">
        <v>282</v>
      </c>
      <c r="E1448" t="s">
        <v>281</v>
      </c>
      <c r="F1448" t="s">
        <v>3857</v>
      </c>
      <c r="G1448" t="s">
        <v>3858</v>
      </c>
      <c r="H1448" t="s">
        <v>20</v>
      </c>
      <c r="K1448">
        <v>1448</v>
      </c>
    </row>
    <row r="1449" spans="1:17">
      <c r="A1449">
        <f t="shared" si="22"/>
        <v>1444</v>
      </c>
      <c r="B1449">
        <v>8</v>
      </c>
      <c r="C1449" t="s">
        <v>1027</v>
      </c>
      <c r="D1449" t="s">
        <v>282</v>
      </c>
      <c r="E1449" t="s">
        <v>281</v>
      </c>
      <c r="F1449" t="s">
        <v>3859</v>
      </c>
      <c r="G1449" t="s">
        <v>3860</v>
      </c>
      <c r="H1449" t="s">
        <v>20</v>
      </c>
      <c r="K1449">
        <v>1449</v>
      </c>
    </row>
    <row r="1450" spans="1:17">
      <c r="A1450">
        <f t="shared" si="22"/>
        <v>1445</v>
      </c>
      <c r="B1450">
        <v>8</v>
      </c>
      <c r="C1450" t="s">
        <v>1027</v>
      </c>
      <c r="D1450" t="s">
        <v>282</v>
      </c>
      <c r="E1450" t="s">
        <v>281</v>
      </c>
      <c r="F1450" t="s">
        <v>948</v>
      </c>
      <c r="G1450" t="s">
        <v>3861</v>
      </c>
      <c r="H1450" t="s">
        <v>20</v>
      </c>
      <c r="K1450">
        <v>1450</v>
      </c>
    </row>
    <row r="1451" spans="1:17">
      <c r="A1451">
        <f t="shared" si="22"/>
        <v>1446</v>
      </c>
      <c r="B1451">
        <v>8</v>
      </c>
      <c r="C1451" t="s">
        <v>1027</v>
      </c>
      <c r="D1451" t="s">
        <v>282</v>
      </c>
      <c r="E1451" t="s">
        <v>281</v>
      </c>
      <c r="F1451" t="s">
        <v>3862</v>
      </c>
      <c r="G1451" t="s">
        <v>3863</v>
      </c>
      <c r="H1451" t="s">
        <v>20</v>
      </c>
      <c r="K1451">
        <v>1451</v>
      </c>
    </row>
    <row r="1452" spans="1:17">
      <c r="A1452">
        <f t="shared" si="22"/>
        <v>1447</v>
      </c>
      <c r="B1452">
        <v>8</v>
      </c>
      <c r="C1452" t="s">
        <v>1027</v>
      </c>
      <c r="D1452" t="s">
        <v>282</v>
      </c>
      <c r="E1452" t="s">
        <v>281</v>
      </c>
      <c r="F1452" t="s">
        <v>3864</v>
      </c>
      <c r="G1452" t="s">
        <v>3865</v>
      </c>
      <c r="H1452" t="s">
        <v>20</v>
      </c>
      <c r="K1452">
        <v>1452</v>
      </c>
    </row>
    <row r="1453" spans="1:17">
      <c r="A1453">
        <f t="shared" si="22"/>
        <v>1448</v>
      </c>
      <c r="B1453">
        <v>8</v>
      </c>
      <c r="C1453" t="s">
        <v>1027</v>
      </c>
      <c r="D1453" t="s">
        <v>282</v>
      </c>
      <c r="E1453" t="s">
        <v>281</v>
      </c>
      <c r="F1453" t="s">
        <v>892</v>
      </c>
      <c r="G1453" t="s">
        <v>3866</v>
      </c>
      <c r="H1453" t="s">
        <v>20</v>
      </c>
      <c r="K1453">
        <v>1453</v>
      </c>
    </row>
    <row r="1454" spans="1:17">
      <c r="A1454">
        <f t="shared" si="22"/>
        <v>1449</v>
      </c>
      <c r="B1454">
        <v>8</v>
      </c>
      <c r="C1454" t="s">
        <v>1027</v>
      </c>
      <c r="D1454" t="s">
        <v>282</v>
      </c>
      <c r="E1454" t="s">
        <v>281</v>
      </c>
      <c r="F1454" t="s">
        <v>3867</v>
      </c>
      <c r="G1454" t="s">
        <v>3868</v>
      </c>
      <c r="H1454" t="s">
        <v>20</v>
      </c>
      <c r="K1454">
        <v>1454</v>
      </c>
    </row>
    <row r="1455" spans="1:17">
      <c r="A1455">
        <f t="shared" si="22"/>
        <v>1450</v>
      </c>
      <c r="B1455">
        <v>8</v>
      </c>
      <c r="C1455" t="s">
        <v>1027</v>
      </c>
      <c r="D1455" t="s">
        <v>282</v>
      </c>
      <c r="E1455" t="s">
        <v>281</v>
      </c>
      <c r="F1455" t="s">
        <v>3869</v>
      </c>
      <c r="G1455" t="s">
        <v>3870</v>
      </c>
      <c r="H1455" t="s">
        <v>20</v>
      </c>
      <c r="K1455">
        <v>1455</v>
      </c>
    </row>
    <row r="1456" spans="1:17">
      <c r="A1456">
        <f t="shared" si="22"/>
        <v>1451</v>
      </c>
      <c r="B1456">
        <v>8</v>
      </c>
      <c r="C1456" t="s">
        <v>1027</v>
      </c>
      <c r="D1456" t="s">
        <v>282</v>
      </c>
      <c r="E1456" t="s">
        <v>281</v>
      </c>
      <c r="F1456" t="s">
        <v>3871</v>
      </c>
      <c r="G1456" t="s">
        <v>3872</v>
      </c>
      <c r="H1456" t="s">
        <v>20</v>
      </c>
      <c r="K1456">
        <v>1456</v>
      </c>
    </row>
    <row r="1457" spans="1:17">
      <c r="A1457">
        <f t="shared" si="22"/>
        <v>1452</v>
      </c>
      <c r="B1457">
        <v>8</v>
      </c>
      <c r="C1457" t="s">
        <v>1027</v>
      </c>
      <c r="D1457" t="s">
        <v>282</v>
      </c>
      <c r="E1457" t="s">
        <v>281</v>
      </c>
      <c r="F1457" t="s">
        <v>3873</v>
      </c>
      <c r="G1457" t="s">
        <v>3874</v>
      </c>
      <c r="H1457" t="s">
        <v>20</v>
      </c>
      <c r="K1457">
        <v>1457</v>
      </c>
    </row>
    <row r="1458" spans="1:17">
      <c r="A1458">
        <f t="shared" si="22"/>
        <v>1453</v>
      </c>
      <c r="B1458">
        <v>10</v>
      </c>
      <c r="C1458" t="s">
        <v>969</v>
      </c>
      <c r="D1458" t="s">
        <v>191</v>
      </c>
      <c r="E1458" t="s">
        <v>302</v>
      </c>
      <c r="F1458" t="s">
        <v>3875</v>
      </c>
      <c r="G1458" t="s">
        <v>3876</v>
      </c>
      <c r="H1458" t="s">
        <v>20</v>
      </c>
      <c r="K1458">
        <v>1458</v>
      </c>
    </row>
    <row r="1459" spans="1:17">
      <c r="A1459">
        <f t="shared" si="22"/>
        <v>1454</v>
      </c>
      <c r="B1459">
        <v>10</v>
      </c>
      <c r="C1459" t="s">
        <v>969</v>
      </c>
      <c r="D1459" t="s">
        <v>191</v>
      </c>
      <c r="E1459" t="s">
        <v>302</v>
      </c>
      <c r="F1459" t="s">
        <v>3877</v>
      </c>
      <c r="G1459" t="s">
        <v>3878</v>
      </c>
      <c r="H1459" t="s">
        <v>20</v>
      </c>
      <c r="K1459">
        <v>1459</v>
      </c>
    </row>
    <row r="1460" spans="1:17">
      <c r="A1460">
        <f t="shared" si="22"/>
        <v>1455</v>
      </c>
      <c r="B1460">
        <v>10</v>
      </c>
      <c r="C1460" t="s">
        <v>969</v>
      </c>
      <c r="D1460" t="s">
        <v>191</v>
      </c>
      <c r="E1460" t="s">
        <v>302</v>
      </c>
      <c r="F1460" t="s">
        <v>3879</v>
      </c>
      <c r="G1460" t="s">
        <v>3880</v>
      </c>
      <c r="H1460" t="s">
        <v>20</v>
      </c>
      <c r="K1460">
        <v>1460</v>
      </c>
    </row>
    <row r="1461" spans="1:17">
      <c r="A1461">
        <f t="shared" si="22"/>
        <v>1456</v>
      </c>
      <c r="B1461">
        <v>10</v>
      </c>
      <c r="C1461" t="s">
        <v>969</v>
      </c>
      <c r="D1461" t="s">
        <v>191</v>
      </c>
      <c r="E1461" t="s">
        <v>302</v>
      </c>
      <c r="F1461" t="s">
        <v>3881</v>
      </c>
      <c r="G1461" t="s">
        <v>3882</v>
      </c>
      <c r="H1461" t="s">
        <v>20</v>
      </c>
      <c r="K1461">
        <v>1461</v>
      </c>
    </row>
    <row r="1462" spans="1:17">
      <c r="A1462">
        <f t="shared" si="22"/>
        <v>1457</v>
      </c>
      <c r="B1462">
        <v>10</v>
      </c>
      <c r="C1462" t="s">
        <v>969</v>
      </c>
      <c r="D1462" t="s">
        <v>191</v>
      </c>
      <c r="E1462" t="s">
        <v>302</v>
      </c>
      <c r="F1462" t="s">
        <v>3883</v>
      </c>
      <c r="G1462" t="s">
        <v>3884</v>
      </c>
      <c r="H1462" t="s">
        <v>19</v>
      </c>
      <c r="I1462" t="s">
        <v>296</v>
      </c>
      <c r="J1462" t="s">
        <v>3885</v>
      </c>
      <c r="K1462">
        <v>1462</v>
      </c>
      <c r="L1462">
        <v>29</v>
      </c>
      <c r="M1462">
        <v>0</v>
      </c>
      <c r="N1462">
        <v>0</v>
      </c>
      <c r="O1462">
        <v>0</v>
      </c>
      <c r="P1462">
        <v>0</v>
      </c>
      <c r="Q1462">
        <v>0</v>
      </c>
    </row>
    <row r="1463" spans="1:17">
      <c r="A1463">
        <f t="shared" si="22"/>
        <v>1458</v>
      </c>
      <c r="B1463">
        <v>10</v>
      </c>
      <c r="C1463" t="s">
        <v>969</v>
      </c>
      <c r="D1463" t="s">
        <v>191</v>
      </c>
      <c r="E1463" t="s">
        <v>302</v>
      </c>
      <c r="F1463" t="s">
        <v>3886</v>
      </c>
      <c r="G1463" t="s">
        <v>3887</v>
      </c>
      <c r="H1463" t="s">
        <v>20</v>
      </c>
      <c r="K1463">
        <v>1463</v>
      </c>
    </row>
    <row r="1464" spans="1:17">
      <c r="A1464">
        <f t="shared" si="22"/>
        <v>1459</v>
      </c>
      <c r="B1464">
        <v>10</v>
      </c>
      <c r="C1464" t="s">
        <v>969</v>
      </c>
      <c r="D1464" t="s">
        <v>191</v>
      </c>
      <c r="E1464" t="s">
        <v>302</v>
      </c>
      <c r="F1464" t="s">
        <v>3888</v>
      </c>
      <c r="G1464" t="s">
        <v>3889</v>
      </c>
      <c r="H1464" t="s">
        <v>20</v>
      </c>
      <c r="K1464">
        <v>1464</v>
      </c>
    </row>
    <row r="1465" spans="1:17">
      <c r="A1465">
        <f t="shared" si="22"/>
        <v>1460</v>
      </c>
      <c r="B1465">
        <v>10</v>
      </c>
      <c r="C1465" t="s">
        <v>969</v>
      </c>
      <c r="D1465" t="s">
        <v>191</v>
      </c>
      <c r="E1465" t="s">
        <v>302</v>
      </c>
      <c r="F1465" t="s">
        <v>3890</v>
      </c>
      <c r="G1465" t="s">
        <v>3891</v>
      </c>
      <c r="H1465" t="s">
        <v>20</v>
      </c>
      <c r="K1465">
        <v>1465</v>
      </c>
    </row>
    <row r="1466" spans="1:17">
      <c r="A1466">
        <f t="shared" si="22"/>
        <v>1461</v>
      </c>
      <c r="B1466">
        <v>10</v>
      </c>
      <c r="C1466" t="s">
        <v>969</v>
      </c>
      <c r="D1466" t="s">
        <v>191</v>
      </c>
      <c r="E1466" t="s">
        <v>302</v>
      </c>
      <c r="F1466" t="s">
        <v>3892</v>
      </c>
      <c r="G1466" t="s">
        <v>3893</v>
      </c>
      <c r="H1466" t="s">
        <v>20</v>
      </c>
      <c r="K1466">
        <v>1466</v>
      </c>
    </row>
    <row r="1467" spans="1:17">
      <c r="A1467">
        <f t="shared" si="22"/>
        <v>1462</v>
      </c>
      <c r="B1467">
        <v>10</v>
      </c>
      <c r="C1467" t="s">
        <v>969</v>
      </c>
      <c r="D1467" t="s">
        <v>191</v>
      </c>
      <c r="E1467" t="s">
        <v>302</v>
      </c>
      <c r="F1467" t="s">
        <v>3894</v>
      </c>
      <c r="G1467" t="s">
        <v>3895</v>
      </c>
      <c r="H1467" t="s">
        <v>20</v>
      </c>
      <c r="K1467">
        <v>1467</v>
      </c>
    </row>
    <row r="1468" spans="1:17">
      <c r="A1468">
        <f t="shared" si="22"/>
        <v>1463</v>
      </c>
      <c r="B1468">
        <v>10</v>
      </c>
      <c r="C1468" t="s">
        <v>969</v>
      </c>
      <c r="D1468" t="s">
        <v>191</v>
      </c>
      <c r="E1468" t="s">
        <v>302</v>
      </c>
      <c r="F1468" t="s">
        <v>3896</v>
      </c>
      <c r="G1468" t="s">
        <v>3897</v>
      </c>
      <c r="H1468" t="s">
        <v>19</v>
      </c>
      <c r="I1468" t="s">
        <v>296</v>
      </c>
      <c r="J1468" t="s">
        <v>3898</v>
      </c>
      <c r="K1468">
        <v>1468</v>
      </c>
      <c r="L1468">
        <v>30</v>
      </c>
      <c r="M1468">
        <v>0</v>
      </c>
      <c r="N1468">
        <v>0</v>
      </c>
      <c r="O1468">
        <v>0</v>
      </c>
      <c r="P1468">
        <v>0</v>
      </c>
      <c r="Q1468">
        <v>0</v>
      </c>
    </row>
    <row r="1469" spans="1:17">
      <c r="A1469">
        <f t="shared" si="22"/>
        <v>1464</v>
      </c>
      <c r="B1469">
        <v>10</v>
      </c>
      <c r="C1469" t="s">
        <v>969</v>
      </c>
      <c r="D1469" t="s">
        <v>191</v>
      </c>
      <c r="E1469" t="s">
        <v>302</v>
      </c>
      <c r="F1469" t="s">
        <v>3899</v>
      </c>
      <c r="G1469" t="s">
        <v>3900</v>
      </c>
      <c r="H1469" t="s">
        <v>20</v>
      </c>
      <c r="K1469">
        <v>1469</v>
      </c>
    </row>
    <row r="1470" spans="1:17">
      <c r="A1470">
        <f t="shared" si="22"/>
        <v>1465</v>
      </c>
      <c r="B1470">
        <v>10</v>
      </c>
      <c r="C1470" t="s">
        <v>969</v>
      </c>
      <c r="D1470" t="s">
        <v>191</v>
      </c>
      <c r="E1470" t="s">
        <v>302</v>
      </c>
      <c r="F1470" t="s">
        <v>3901</v>
      </c>
      <c r="G1470" t="s">
        <v>3902</v>
      </c>
      <c r="H1470" t="s">
        <v>20</v>
      </c>
      <c r="K1470">
        <v>1470</v>
      </c>
    </row>
    <row r="1471" spans="1:17">
      <c r="A1471">
        <f t="shared" si="22"/>
        <v>1466</v>
      </c>
      <c r="B1471">
        <v>10</v>
      </c>
      <c r="C1471" t="s">
        <v>969</v>
      </c>
      <c r="D1471" t="s">
        <v>191</v>
      </c>
      <c r="E1471" t="s">
        <v>302</v>
      </c>
      <c r="F1471" t="s">
        <v>3903</v>
      </c>
      <c r="G1471" t="s">
        <v>3904</v>
      </c>
      <c r="H1471" t="s">
        <v>20</v>
      </c>
      <c r="K1471">
        <v>1471</v>
      </c>
    </row>
    <row r="1472" spans="1:17">
      <c r="A1472">
        <f t="shared" si="22"/>
        <v>1467</v>
      </c>
      <c r="B1472">
        <v>10</v>
      </c>
      <c r="C1472" t="s">
        <v>969</v>
      </c>
      <c r="D1472" t="s">
        <v>191</v>
      </c>
      <c r="E1472" t="s">
        <v>302</v>
      </c>
      <c r="F1472" t="s">
        <v>3905</v>
      </c>
      <c r="G1472" t="s">
        <v>3906</v>
      </c>
      <c r="H1472" t="s">
        <v>20</v>
      </c>
      <c r="K1472">
        <v>1472</v>
      </c>
    </row>
    <row r="1473" spans="1:17">
      <c r="A1473">
        <f t="shared" si="22"/>
        <v>1468</v>
      </c>
      <c r="B1473">
        <v>10</v>
      </c>
      <c r="C1473" t="s">
        <v>969</v>
      </c>
      <c r="D1473" t="s">
        <v>191</v>
      </c>
      <c r="E1473" t="s">
        <v>302</v>
      </c>
      <c r="F1473" t="s">
        <v>3907</v>
      </c>
      <c r="G1473" t="s">
        <v>3908</v>
      </c>
      <c r="H1473" t="s">
        <v>20</v>
      </c>
      <c r="K1473">
        <v>1473</v>
      </c>
    </row>
    <row r="1474" spans="1:17">
      <c r="A1474">
        <f t="shared" si="22"/>
        <v>1469</v>
      </c>
      <c r="B1474">
        <v>10</v>
      </c>
      <c r="C1474" t="s">
        <v>969</v>
      </c>
      <c r="D1474" t="s">
        <v>191</v>
      </c>
      <c r="E1474" t="s">
        <v>302</v>
      </c>
      <c r="F1474" t="s">
        <v>3909</v>
      </c>
      <c r="G1474" t="s">
        <v>3910</v>
      </c>
      <c r="H1474" t="s">
        <v>20</v>
      </c>
      <c r="K1474">
        <v>1474</v>
      </c>
    </row>
    <row r="1475" spans="1:17">
      <c r="A1475">
        <f t="shared" si="22"/>
        <v>1470</v>
      </c>
      <c r="B1475">
        <v>10</v>
      </c>
      <c r="C1475" t="s">
        <v>969</v>
      </c>
      <c r="D1475" t="s">
        <v>191</v>
      </c>
      <c r="E1475" t="s">
        <v>302</v>
      </c>
      <c r="F1475" t="s">
        <v>3911</v>
      </c>
      <c r="G1475" t="s">
        <v>3912</v>
      </c>
      <c r="H1475" t="s">
        <v>20</v>
      </c>
      <c r="K1475">
        <v>1475</v>
      </c>
    </row>
    <row r="1476" spans="1:17">
      <c r="A1476">
        <f t="shared" si="22"/>
        <v>1471</v>
      </c>
      <c r="B1476">
        <v>11</v>
      </c>
      <c r="C1476" t="s">
        <v>969</v>
      </c>
      <c r="D1476" t="s">
        <v>191</v>
      </c>
      <c r="E1476" t="s">
        <v>309</v>
      </c>
      <c r="F1476" t="s">
        <v>3913</v>
      </c>
      <c r="G1476" t="s">
        <v>3914</v>
      </c>
      <c r="H1476" t="s">
        <v>19</v>
      </c>
      <c r="I1476" t="s">
        <v>296</v>
      </c>
      <c r="J1476" t="s">
        <v>3915</v>
      </c>
      <c r="K1476">
        <v>1476</v>
      </c>
      <c r="L1476">
        <v>6</v>
      </c>
      <c r="M1476">
        <v>0</v>
      </c>
      <c r="N1476">
        <v>0</v>
      </c>
      <c r="O1476">
        <v>0</v>
      </c>
      <c r="P1476">
        <v>0</v>
      </c>
      <c r="Q1476">
        <v>0</v>
      </c>
    </row>
    <row r="1477" spans="1:17">
      <c r="A1477">
        <f t="shared" si="22"/>
        <v>1472</v>
      </c>
      <c r="B1477">
        <v>11</v>
      </c>
      <c r="C1477" t="s">
        <v>969</v>
      </c>
      <c r="D1477" t="s">
        <v>191</v>
      </c>
      <c r="E1477" t="s">
        <v>309</v>
      </c>
      <c r="F1477" t="s">
        <v>3916</v>
      </c>
      <c r="G1477" t="s">
        <v>3917</v>
      </c>
      <c r="H1477" t="s">
        <v>20</v>
      </c>
      <c r="K1477">
        <v>1477</v>
      </c>
    </row>
    <row r="1478" spans="1:17">
      <c r="A1478">
        <f t="shared" si="22"/>
        <v>1473</v>
      </c>
      <c r="B1478">
        <v>11</v>
      </c>
      <c r="C1478" t="s">
        <v>969</v>
      </c>
      <c r="D1478" t="s">
        <v>191</v>
      </c>
      <c r="E1478" t="s">
        <v>309</v>
      </c>
      <c r="F1478" t="s">
        <v>3918</v>
      </c>
      <c r="G1478" t="s">
        <v>3919</v>
      </c>
      <c r="H1478" t="s">
        <v>20</v>
      </c>
      <c r="K1478">
        <v>1478</v>
      </c>
    </row>
    <row r="1479" spans="1:17">
      <c r="A1479">
        <f t="shared" si="22"/>
        <v>1474</v>
      </c>
      <c r="B1479">
        <v>11</v>
      </c>
      <c r="C1479" t="s">
        <v>969</v>
      </c>
      <c r="D1479" t="s">
        <v>191</v>
      </c>
      <c r="E1479" t="s">
        <v>309</v>
      </c>
      <c r="F1479" t="s">
        <v>3920</v>
      </c>
      <c r="G1479" t="s">
        <v>3921</v>
      </c>
      <c r="H1479" t="s">
        <v>20</v>
      </c>
      <c r="K1479">
        <v>1479</v>
      </c>
    </row>
    <row r="1480" spans="1:17">
      <c r="A1480">
        <f t="shared" si="22"/>
        <v>1475</v>
      </c>
      <c r="B1480">
        <v>11</v>
      </c>
      <c r="C1480" t="s">
        <v>969</v>
      </c>
      <c r="D1480" t="s">
        <v>191</v>
      </c>
      <c r="E1480" t="s">
        <v>309</v>
      </c>
      <c r="F1480" t="s">
        <v>3922</v>
      </c>
      <c r="G1480" t="s">
        <v>3923</v>
      </c>
      <c r="H1480" t="s">
        <v>20</v>
      </c>
      <c r="K1480">
        <v>1480</v>
      </c>
    </row>
    <row r="1481" spans="1:17">
      <c r="A1481">
        <f t="shared" ref="A1481:A1544" si="23">A1480+1</f>
        <v>1476</v>
      </c>
      <c r="B1481">
        <v>11</v>
      </c>
      <c r="C1481" t="s">
        <v>969</v>
      </c>
      <c r="D1481" t="s">
        <v>191</v>
      </c>
      <c r="E1481" t="s">
        <v>309</v>
      </c>
      <c r="F1481" t="s">
        <v>3924</v>
      </c>
      <c r="G1481" t="s">
        <v>3925</v>
      </c>
      <c r="H1481" t="s">
        <v>19</v>
      </c>
      <c r="I1481" t="s">
        <v>296</v>
      </c>
      <c r="J1481" t="s">
        <v>3926</v>
      </c>
      <c r="K1481">
        <v>1481</v>
      </c>
      <c r="L1481">
        <v>53</v>
      </c>
      <c r="M1481">
        <v>0</v>
      </c>
      <c r="N1481">
        <v>0</v>
      </c>
      <c r="O1481">
        <v>0</v>
      </c>
      <c r="P1481">
        <v>0</v>
      </c>
      <c r="Q1481">
        <v>0</v>
      </c>
    </row>
    <row r="1482" spans="1:17">
      <c r="A1482">
        <f t="shared" si="23"/>
        <v>1477</v>
      </c>
      <c r="B1482">
        <v>11</v>
      </c>
      <c r="C1482" t="s">
        <v>969</v>
      </c>
      <c r="D1482" t="s">
        <v>191</v>
      </c>
      <c r="E1482" t="s">
        <v>309</v>
      </c>
      <c r="F1482" t="s">
        <v>3927</v>
      </c>
      <c r="G1482" t="s">
        <v>3928</v>
      </c>
      <c r="H1482" t="s">
        <v>19</v>
      </c>
      <c r="I1482" t="s">
        <v>296</v>
      </c>
      <c r="J1482" t="s">
        <v>3929</v>
      </c>
      <c r="K1482">
        <v>1482</v>
      </c>
      <c r="L1482">
        <v>50</v>
      </c>
      <c r="M1482">
        <v>0</v>
      </c>
      <c r="N1482">
        <v>0</v>
      </c>
      <c r="O1482">
        <v>0</v>
      </c>
      <c r="P1482">
        <v>0</v>
      </c>
      <c r="Q1482">
        <v>0</v>
      </c>
    </row>
    <row r="1483" spans="1:17">
      <c r="A1483">
        <f t="shared" si="23"/>
        <v>1478</v>
      </c>
      <c r="B1483">
        <v>11</v>
      </c>
      <c r="C1483" t="s">
        <v>969</v>
      </c>
      <c r="D1483" t="s">
        <v>191</v>
      </c>
      <c r="E1483" t="s">
        <v>309</v>
      </c>
      <c r="F1483" t="s">
        <v>3930</v>
      </c>
      <c r="G1483" t="s">
        <v>3931</v>
      </c>
      <c r="H1483" t="s">
        <v>20</v>
      </c>
      <c r="K1483">
        <v>1483</v>
      </c>
    </row>
    <row r="1484" spans="1:17">
      <c r="A1484">
        <f t="shared" si="23"/>
        <v>1479</v>
      </c>
      <c r="B1484">
        <v>11</v>
      </c>
      <c r="C1484" t="s">
        <v>969</v>
      </c>
      <c r="D1484" t="s">
        <v>191</v>
      </c>
      <c r="E1484" t="s">
        <v>309</v>
      </c>
      <c r="F1484" t="s">
        <v>3932</v>
      </c>
      <c r="G1484" t="s">
        <v>3933</v>
      </c>
      <c r="H1484" t="s">
        <v>20</v>
      </c>
      <c r="K1484">
        <v>1484</v>
      </c>
    </row>
    <row r="1485" spans="1:17">
      <c r="A1485">
        <f t="shared" si="23"/>
        <v>1480</v>
      </c>
      <c r="B1485">
        <v>11</v>
      </c>
      <c r="C1485" t="s">
        <v>969</v>
      </c>
      <c r="D1485" t="s">
        <v>191</v>
      </c>
      <c r="E1485" t="s">
        <v>309</v>
      </c>
      <c r="F1485" t="s">
        <v>3934</v>
      </c>
      <c r="G1485" t="s">
        <v>3935</v>
      </c>
      <c r="H1485" t="s">
        <v>20</v>
      </c>
      <c r="K1485">
        <v>1485</v>
      </c>
    </row>
    <row r="1486" spans="1:17">
      <c r="A1486">
        <f t="shared" si="23"/>
        <v>1481</v>
      </c>
      <c r="B1486">
        <v>11</v>
      </c>
      <c r="C1486" t="s">
        <v>969</v>
      </c>
      <c r="D1486" t="s">
        <v>191</v>
      </c>
      <c r="E1486" t="s">
        <v>309</v>
      </c>
      <c r="F1486" t="s">
        <v>3936</v>
      </c>
      <c r="G1486" t="s">
        <v>3937</v>
      </c>
      <c r="H1486" t="s">
        <v>20</v>
      </c>
      <c r="K1486">
        <v>1486</v>
      </c>
    </row>
    <row r="1487" spans="1:17">
      <c r="A1487">
        <f t="shared" si="23"/>
        <v>1482</v>
      </c>
      <c r="B1487">
        <v>11</v>
      </c>
      <c r="C1487" t="s">
        <v>969</v>
      </c>
      <c r="D1487" t="s">
        <v>191</v>
      </c>
      <c r="E1487" t="s">
        <v>309</v>
      </c>
      <c r="F1487" t="s">
        <v>3938</v>
      </c>
      <c r="G1487" t="s">
        <v>3939</v>
      </c>
      <c r="H1487" t="s">
        <v>19</v>
      </c>
      <c r="I1487" t="s">
        <v>296</v>
      </c>
      <c r="J1487" t="s">
        <v>3940</v>
      </c>
      <c r="K1487">
        <v>1487</v>
      </c>
      <c r="L1487">
        <v>9</v>
      </c>
      <c r="M1487">
        <v>0</v>
      </c>
      <c r="N1487">
        <v>0</v>
      </c>
      <c r="O1487">
        <v>0</v>
      </c>
      <c r="P1487">
        <v>0</v>
      </c>
      <c r="Q1487">
        <v>0</v>
      </c>
    </row>
    <row r="1488" spans="1:17">
      <c r="A1488">
        <f t="shared" si="23"/>
        <v>1483</v>
      </c>
      <c r="B1488">
        <v>11</v>
      </c>
      <c r="C1488" t="s">
        <v>969</v>
      </c>
      <c r="D1488" t="s">
        <v>191</v>
      </c>
      <c r="E1488" t="s">
        <v>309</v>
      </c>
      <c r="F1488" t="s">
        <v>3941</v>
      </c>
      <c r="G1488" t="s">
        <v>3942</v>
      </c>
      <c r="H1488" t="s">
        <v>20</v>
      </c>
      <c r="K1488">
        <v>1488</v>
      </c>
    </row>
    <row r="1489" spans="1:17">
      <c r="A1489">
        <f t="shared" si="23"/>
        <v>1484</v>
      </c>
      <c r="B1489">
        <v>11</v>
      </c>
      <c r="C1489" t="s">
        <v>969</v>
      </c>
      <c r="D1489" t="s">
        <v>191</v>
      </c>
      <c r="E1489" t="s">
        <v>309</v>
      </c>
      <c r="F1489" t="s">
        <v>3943</v>
      </c>
      <c r="G1489" t="s">
        <v>3944</v>
      </c>
      <c r="H1489" t="s">
        <v>20</v>
      </c>
      <c r="K1489">
        <v>1489</v>
      </c>
    </row>
    <row r="1490" spans="1:17">
      <c r="A1490">
        <f t="shared" si="23"/>
        <v>1485</v>
      </c>
      <c r="B1490">
        <v>11</v>
      </c>
      <c r="C1490" t="s">
        <v>969</v>
      </c>
      <c r="D1490" t="s">
        <v>191</v>
      </c>
      <c r="E1490" t="s">
        <v>309</v>
      </c>
      <c r="F1490" t="s">
        <v>3945</v>
      </c>
      <c r="G1490" t="s">
        <v>3946</v>
      </c>
      <c r="H1490" t="s">
        <v>20</v>
      </c>
      <c r="K1490">
        <v>1490</v>
      </c>
    </row>
    <row r="1491" spans="1:17">
      <c r="A1491">
        <f t="shared" si="23"/>
        <v>1486</v>
      </c>
      <c r="B1491">
        <v>11</v>
      </c>
      <c r="C1491" t="s">
        <v>969</v>
      </c>
      <c r="D1491" t="s">
        <v>191</v>
      </c>
      <c r="E1491" t="s">
        <v>309</v>
      </c>
      <c r="F1491" t="s">
        <v>3947</v>
      </c>
      <c r="G1491" t="s">
        <v>3948</v>
      </c>
      <c r="H1491" t="s">
        <v>19</v>
      </c>
      <c r="I1491" t="s">
        <v>296</v>
      </c>
      <c r="J1491" t="s">
        <v>3949</v>
      </c>
      <c r="K1491">
        <v>1491</v>
      </c>
      <c r="L1491">
        <v>6</v>
      </c>
      <c r="M1491">
        <v>0</v>
      </c>
      <c r="N1491">
        <v>0</v>
      </c>
      <c r="O1491">
        <v>0</v>
      </c>
      <c r="P1491">
        <v>0</v>
      </c>
      <c r="Q1491">
        <v>0</v>
      </c>
    </row>
    <row r="1492" spans="1:17">
      <c r="A1492">
        <f t="shared" si="23"/>
        <v>1487</v>
      </c>
      <c r="B1492">
        <v>11</v>
      </c>
      <c r="C1492" t="s">
        <v>969</v>
      </c>
      <c r="D1492" t="s">
        <v>191</v>
      </c>
      <c r="E1492" t="s">
        <v>309</v>
      </c>
      <c r="F1492" t="s">
        <v>3950</v>
      </c>
      <c r="G1492" t="s">
        <v>3951</v>
      </c>
      <c r="H1492" t="s">
        <v>20</v>
      </c>
      <c r="K1492">
        <v>1492</v>
      </c>
    </row>
    <row r="1493" spans="1:17">
      <c r="A1493">
        <f t="shared" si="23"/>
        <v>1488</v>
      </c>
      <c r="B1493">
        <v>11</v>
      </c>
      <c r="C1493" t="s">
        <v>969</v>
      </c>
      <c r="D1493" t="s">
        <v>191</v>
      </c>
      <c r="E1493" t="s">
        <v>309</v>
      </c>
      <c r="F1493" t="s">
        <v>3952</v>
      </c>
      <c r="G1493" t="s">
        <v>3953</v>
      </c>
      <c r="H1493" t="s">
        <v>20</v>
      </c>
      <c r="K1493">
        <v>1493</v>
      </c>
    </row>
    <row r="1494" spans="1:17">
      <c r="A1494">
        <f t="shared" si="23"/>
        <v>1489</v>
      </c>
      <c r="B1494">
        <v>11</v>
      </c>
      <c r="C1494" t="s">
        <v>969</v>
      </c>
      <c r="D1494" t="s">
        <v>191</v>
      </c>
      <c r="E1494" t="s">
        <v>309</v>
      </c>
      <c r="F1494" t="s">
        <v>3954</v>
      </c>
      <c r="G1494" t="s">
        <v>3955</v>
      </c>
      <c r="H1494" t="s">
        <v>20</v>
      </c>
      <c r="K1494">
        <v>1494</v>
      </c>
    </row>
    <row r="1495" spans="1:17">
      <c r="A1495">
        <f t="shared" si="23"/>
        <v>1490</v>
      </c>
      <c r="B1495">
        <v>11</v>
      </c>
      <c r="C1495" t="s">
        <v>969</v>
      </c>
      <c r="D1495" t="s">
        <v>191</v>
      </c>
      <c r="E1495" t="s">
        <v>309</v>
      </c>
      <c r="F1495" t="s">
        <v>3956</v>
      </c>
      <c r="G1495" t="s">
        <v>3957</v>
      </c>
      <c r="H1495" t="s">
        <v>19</v>
      </c>
      <c r="I1495" t="s">
        <v>296</v>
      </c>
      <c r="J1495" t="s">
        <v>3958</v>
      </c>
      <c r="K1495">
        <v>1495</v>
      </c>
      <c r="L1495">
        <v>4</v>
      </c>
      <c r="M1495">
        <v>0</v>
      </c>
      <c r="N1495">
        <v>0</v>
      </c>
      <c r="O1495">
        <v>0</v>
      </c>
      <c r="P1495">
        <v>0</v>
      </c>
      <c r="Q1495">
        <v>0</v>
      </c>
    </row>
    <row r="1496" spans="1:17">
      <c r="A1496">
        <f t="shared" si="23"/>
        <v>1491</v>
      </c>
      <c r="B1496">
        <v>82</v>
      </c>
      <c r="C1496" t="s">
        <v>1027</v>
      </c>
      <c r="D1496" t="s">
        <v>282</v>
      </c>
      <c r="E1496" t="s">
        <v>397</v>
      </c>
      <c r="F1496" t="s">
        <v>3959</v>
      </c>
      <c r="G1496" t="s">
        <v>3960</v>
      </c>
      <c r="H1496" t="s">
        <v>19</v>
      </c>
      <c r="I1496" t="s">
        <v>296</v>
      </c>
      <c r="J1496" t="s">
        <v>3961</v>
      </c>
      <c r="K1496">
        <v>1496</v>
      </c>
      <c r="L1496">
        <v>6</v>
      </c>
      <c r="M1496">
        <v>0</v>
      </c>
      <c r="N1496">
        <v>0</v>
      </c>
      <c r="O1496">
        <v>0</v>
      </c>
      <c r="P1496">
        <v>0</v>
      </c>
      <c r="Q1496">
        <v>0</v>
      </c>
    </row>
    <row r="1497" spans="1:17">
      <c r="A1497">
        <f t="shared" si="23"/>
        <v>1492</v>
      </c>
      <c r="B1497">
        <v>82</v>
      </c>
      <c r="C1497" t="s">
        <v>1027</v>
      </c>
      <c r="D1497" t="s">
        <v>282</v>
      </c>
      <c r="E1497" t="s">
        <v>397</v>
      </c>
      <c r="F1497" t="s">
        <v>3962</v>
      </c>
      <c r="G1497" t="s">
        <v>3963</v>
      </c>
      <c r="H1497" t="s">
        <v>19</v>
      </c>
      <c r="I1497" t="s">
        <v>296</v>
      </c>
      <c r="J1497" t="s">
        <v>3964</v>
      </c>
      <c r="K1497">
        <v>1497</v>
      </c>
      <c r="L1497">
        <v>7</v>
      </c>
      <c r="M1497">
        <v>0</v>
      </c>
      <c r="N1497">
        <v>0</v>
      </c>
      <c r="O1497">
        <v>0</v>
      </c>
      <c r="P1497">
        <v>0</v>
      </c>
      <c r="Q1497">
        <v>0</v>
      </c>
    </row>
    <row r="1498" spans="1:17">
      <c r="A1498">
        <f t="shared" si="23"/>
        <v>1493</v>
      </c>
      <c r="B1498">
        <v>82</v>
      </c>
      <c r="C1498" t="s">
        <v>1027</v>
      </c>
      <c r="D1498" t="s">
        <v>282</v>
      </c>
      <c r="E1498" t="s">
        <v>397</v>
      </c>
      <c r="F1498" t="s">
        <v>3965</v>
      </c>
      <c r="G1498" t="s">
        <v>3966</v>
      </c>
      <c r="H1498" t="s">
        <v>20</v>
      </c>
      <c r="K1498">
        <v>1498</v>
      </c>
    </row>
    <row r="1499" spans="1:17">
      <c r="A1499">
        <f t="shared" si="23"/>
        <v>1494</v>
      </c>
      <c r="B1499">
        <v>82</v>
      </c>
      <c r="C1499" t="s">
        <v>1027</v>
      </c>
      <c r="D1499" t="s">
        <v>282</v>
      </c>
      <c r="E1499" t="s">
        <v>397</v>
      </c>
      <c r="F1499" t="s">
        <v>903</v>
      </c>
      <c r="G1499" t="s">
        <v>3967</v>
      </c>
      <c r="H1499" t="s">
        <v>20</v>
      </c>
      <c r="K1499">
        <v>1499</v>
      </c>
    </row>
    <row r="1500" spans="1:17">
      <c r="A1500">
        <f t="shared" si="23"/>
        <v>1495</v>
      </c>
      <c r="B1500">
        <v>82</v>
      </c>
      <c r="C1500" t="s">
        <v>1027</v>
      </c>
      <c r="D1500" t="s">
        <v>282</v>
      </c>
      <c r="E1500" t="s">
        <v>397</v>
      </c>
      <c r="F1500" t="s">
        <v>3968</v>
      </c>
      <c r="G1500" t="s">
        <v>3969</v>
      </c>
      <c r="H1500" t="s">
        <v>19</v>
      </c>
      <c r="I1500" t="s">
        <v>296</v>
      </c>
      <c r="J1500" t="s">
        <v>3970</v>
      </c>
      <c r="K1500">
        <v>1500</v>
      </c>
      <c r="L1500">
        <v>20</v>
      </c>
      <c r="M1500">
        <v>16</v>
      </c>
      <c r="N1500">
        <v>16</v>
      </c>
      <c r="O1500">
        <v>16</v>
      </c>
      <c r="P1500">
        <v>16</v>
      </c>
      <c r="Q1500">
        <v>16</v>
      </c>
    </row>
    <row r="1501" spans="1:17">
      <c r="A1501">
        <f t="shared" si="23"/>
        <v>1496</v>
      </c>
      <c r="B1501">
        <v>82</v>
      </c>
      <c r="C1501" t="s">
        <v>1027</v>
      </c>
      <c r="D1501" t="s">
        <v>282</v>
      </c>
      <c r="E1501" t="s">
        <v>397</v>
      </c>
      <c r="F1501" t="s">
        <v>3971</v>
      </c>
      <c r="G1501" t="s">
        <v>3972</v>
      </c>
      <c r="H1501" t="s">
        <v>19</v>
      </c>
      <c r="I1501" t="s">
        <v>296</v>
      </c>
      <c r="J1501" t="s">
        <v>3973</v>
      </c>
      <c r="K1501">
        <v>1501</v>
      </c>
      <c r="L1501">
        <v>7</v>
      </c>
      <c r="M1501">
        <v>0</v>
      </c>
      <c r="N1501">
        <v>0</v>
      </c>
      <c r="O1501">
        <v>0</v>
      </c>
      <c r="P1501">
        <v>0</v>
      </c>
      <c r="Q1501">
        <v>0</v>
      </c>
    </row>
    <row r="1502" spans="1:17">
      <c r="A1502">
        <f t="shared" si="23"/>
        <v>1497</v>
      </c>
      <c r="B1502">
        <v>82</v>
      </c>
      <c r="C1502" t="s">
        <v>1027</v>
      </c>
      <c r="D1502" t="s">
        <v>282</v>
      </c>
      <c r="E1502" t="s">
        <v>397</v>
      </c>
      <c r="F1502" t="s">
        <v>3974</v>
      </c>
      <c r="G1502" t="s">
        <v>3975</v>
      </c>
      <c r="H1502" t="s">
        <v>20</v>
      </c>
      <c r="K1502">
        <v>1502</v>
      </c>
    </row>
    <row r="1503" spans="1:17">
      <c r="A1503">
        <f t="shared" si="23"/>
        <v>1498</v>
      </c>
      <c r="B1503">
        <v>82</v>
      </c>
      <c r="C1503" t="s">
        <v>1027</v>
      </c>
      <c r="D1503" t="s">
        <v>282</v>
      </c>
      <c r="E1503" t="s">
        <v>397</v>
      </c>
      <c r="F1503" t="s">
        <v>3976</v>
      </c>
      <c r="G1503" t="s">
        <v>3977</v>
      </c>
      <c r="H1503" t="s">
        <v>19</v>
      </c>
      <c r="I1503" t="s">
        <v>296</v>
      </c>
      <c r="J1503" t="s">
        <v>3978</v>
      </c>
      <c r="K1503">
        <v>1503</v>
      </c>
      <c r="L1503">
        <v>9</v>
      </c>
      <c r="M1503">
        <v>0</v>
      </c>
      <c r="N1503">
        <v>0</v>
      </c>
      <c r="O1503">
        <v>0</v>
      </c>
      <c r="P1503">
        <v>0</v>
      </c>
      <c r="Q1503">
        <v>0</v>
      </c>
    </row>
    <row r="1504" spans="1:17">
      <c r="A1504">
        <f t="shared" si="23"/>
        <v>1499</v>
      </c>
      <c r="B1504">
        <v>82</v>
      </c>
      <c r="C1504" t="s">
        <v>1027</v>
      </c>
      <c r="D1504" t="s">
        <v>282</v>
      </c>
      <c r="E1504" t="s">
        <v>397</v>
      </c>
      <c r="F1504" t="s">
        <v>3979</v>
      </c>
      <c r="G1504" t="s">
        <v>3980</v>
      </c>
      <c r="H1504" t="s">
        <v>19</v>
      </c>
      <c r="I1504" t="s">
        <v>296</v>
      </c>
      <c r="J1504" t="s">
        <v>3981</v>
      </c>
      <c r="K1504">
        <v>1504</v>
      </c>
      <c r="L1504">
        <v>5</v>
      </c>
      <c r="M1504">
        <v>0</v>
      </c>
      <c r="N1504">
        <v>0</v>
      </c>
      <c r="O1504">
        <v>0</v>
      </c>
      <c r="P1504">
        <v>0</v>
      </c>
      <c r="Q1504">
        <v>0</v>
      </c>
    </row>
    <row r="1505" spans="1:17">
      <c r="A1505">
        <f t="shared" si="23"/>
        <v>1500</v>
      </c>
      <c r="B1505">
        <v>82</v>
      </c>
      <c r="C1505" t="s">
        <v>1027</v>
      </c>
      <c r="D1505" t="s">
        <v>282</v>
      </c>
      <c r="E1505" t="s">
        <v>397</v>
      </c>
      <c r="F1505" t="s">
        <v>1779</v>
      </c>
      <c r="G1505" t="s">
        <v>3982</v>
      </c>
      <c r="H1505" t="s">
        <v>20</v>
      </c>
      <c r="K1505">
        <v>1505</v>
      </c>
    </row>
    <row r="1506" spans="1:17">
      <c r="A1506">
        <f t="shared" si="23"/>
        <v>1501</v>
      </c>
      <c r="B1506">
        <v>82</v>
      </c>
      <c r="C1506" t="s">
        <v>1027</v>
      </c>
      <c r="D1506" t="s">
        <v>282</v>
      </c>
      <c r="E1506" t="s">
        <v>397</v>
      </c>
      <c r="F1506" t="s">
        <v>1083</v>
      </c>
      <c r="G1506" t="s">
        <v>3983</v>
      </c>
      <c r="H1506" t="s">
        <v>20</v>
      </c>
      <c r="K1506">
        <v>1506</v>
      </c>
    </row>
    <row r="1507" spans="1:17">
      <c r="A1507">
        <f t="shared" si="23"/>
        <v>1502</v>
      </c>
      <c r="B1507">
        <v>82</v>
      </c>
      <c r="C1507" t="s">
        <v>1027</v>
      </c>
      <c r="D1507" t="s">
        <v>282</v>
      </c>
      <c r="E1507" t="s">
        <v>397</v>
      </c>
      <c r="F1507" t="s">
        <v>3984</v>
      </c>
      <c r="G1507" t="s">
        <v>3985</v>
      </c>
      <c r="H1507" t="s">
        <v>19</v>
      </c>
      <c r="I1507" t="s">
        <v>296</v>
      </c>
      <c r="J1507" t="s">
        <v>3986</v>
      </c>
      <c r="K1507">
        <v>1507</v>
      </c>
      <c r="L1507">
        <v>15</v>
      </c>
      <c r="M1507">
        <v>0</v>
      </c>
      <c r="N1507">
        <v>0</v>
      </c>
      <c r="O1507">
        <v>0</v>
      </c>
      <c r="P1507">
        <v>0</v>
      </c>
      <c r="Q1507">
        <v>0</v>
      </c>
    </row>
    <row r="1508" spans="1:17">
      <c r="A1508">
        <f t="shared" si="23"/>
        <v>1503</v>
      </c>
      <c r="B1508">
        <v>82</v>
      </c>
      <c r="C1508" t="s">
        <v>1027</v>
      </c>
      <c r="D1508" t="s">
        <v>282</v>
      </c>
      <c r="E1508" t="s">
        <v>397</v>
      </c>
      <c r="F1508" t="s">
        <v>3987</v>
      </c>
      <c r="G1508" t="s">
        <v>3988</v>
      </c>
      <c r="H1508" t="s">
        <v>20</v>
      </c>
      <c r="K1508">
        <v>1508</v>
      </c>
    </row>
    <row r="1509" spans="1:17">
      <c r="A1509">
        <f t="shared" si="23"/>
        <v>1504</v>
      </c>
      <c r="B1509">
        <v>82</v>
      </c>
      <c r="C1509" t="s">
        <v>1027</v>
      </c>
      <c r="D1509" t="s">
        <v>282</v>
      </c>
      <c r="E1509" t="s">
        <v>397</v>
      </c>
      <c r="F1509" t="s">
        <v>1268</v>
      </c>
      <c r="G1509" t="s">
        <v>3989</v>
      </c>
      <c r="H1509" t="s">
        <v>20</v>
      </c>
      <c r="K1509">
        <v>1509</v>
      </c>
    </row>
    <row r="1510" spans="1:17">
      <c r="A1510">
        <f t="shared" si="23"/>
        <v>1505</v>
      </c>
      <c r="B1510">
        <v>82</v>
      </c>
      <c r="C1510" t="s">
        <v>1027</v>
      </c>
      <c r="D1510" t="s">
        <v>282</v>
      </c>
      <c r="E1510" t="s">
        <v>397</v>
      </c>
      <c r="F1510" t="s">
        <v>3990</v>
      </c>
      <c r="G1510" t="s">
        <v>3991</v>
      </c>
      <c r="H1510" t="s">
        <v>20</v>
      </c>
      <c r="K1510">
        <v>1510</v>
      </c>
    </row>
    <row r="1511" spans="1:17">
      <c r="A1511">
        <f t="shared" si="23"/>
        <v>1506</v>
      </c>
      <c r="B1511">
        <v>82</v>
      </c>
      <c r="C1511" t="s">
        <v>1027</v>
      </c>
      <c r="D1511" t="s">
        <v>282</v>
      </c>
      <c r="E1511" t="s">
        <v>397</v>
      </c>
      <c r="F1511" t="s">
        <v>843</v>
      </c>
      <c r="G1511" t="s">
        <v>3992</v>
      </c>
      <c r="H1511" t="s">
        <v>20</v>
      </c>
      <c r="K1511">
        <v>1511</v>
      </c>
    </row>
    <row r="1512" spans="1:17">
      <c r="A1512">
        <f t="shared" si="23"/>
        <v>1507</v>
      </c>
      <c r="B1512">
        <v>82</v>
      </c>
      <c r="C1512" t="s">
        <v>1027</v>
      </c>
      <c r="D1512" t="s">
        <v>282</v>
      </c>
      <c r="E1512" t="s">
        <v>397</v>
      </c>
      <c r="F1512" t="s">
        <v>3993</v>
      </c>
      <c r="G1512" t="s">
        <v>3994</v>
      </c>
      <c r="H1512" t="s">
        <v>20</v>
      </c>
      <c r="K1512">
        <v>1512</v>
      </c>
    </row>
    <row r="1513" spans="1:17">
      <c r="A1513">
        <f t="shared" si="23"/>
        <v>1508</v>
      </c>
      <c r="B1513">
        <v>82</v>
      </c>
      <c r="C1513" t="s">
        <v>1027</v>
      </c>
      <c r="D1513" t="s">
        <v>282</v>
      </c>
      <c r="E1513" t="s">
        <v>397</v>
      </c>
      <c r="F1513" t="s">
        <v>3995</v>
      </c>
      <c r="G1513" t="s">
        <v>3996</v>
      </c>
      <c r="H1513" t="s">
        <v>19</v>
      </c>
      <c r="I1513" t="s">
        <v>296</v>
      </c>
      <c r="J1513" t="s">
        <v>3997</v>
      </c>
      <c r="K1513">
        <v>1513</v>
      </c>
      <c r="L1513">
        <v>4</v>
      </c>
      <c r="M1513">
        <v>0</v>
      </c>
      <c r="N1513">
        <v>0</v>
      </c>
      <c r="O1513">
        <v>0</v>
      </c>
      <c r="P1513">
        <v>0</v>
      </c>
      <c r="Q1513">
        <v>0</v>
      </c>
    </row>
    <row r="1514" spans="1:17">
      <c r="A1514">
        <f t="shared" si="23"/>
        <v>1509</v>
      </c>
      <c r="B1514">
        <v>82</v>
      </c>
      <c r="C1514" t="s">
        <v>1027</v>
      </c>
      <c r="D1514" t="s">
        <v>282</v>
      </c>
      <c r="E1514" t="s">
        <v>397</v>
      </c>
      <c r="F1514" t="s">
        <v>3998</v>
      </c>
      <c r="G1514" t="s">
        <v>3999</v>
      </c>
      <c r="H1514" t="s">
        <v>20</v>
      </c>
      <c r="K1514">
        <v>1514</v>
      </c>
    </row>
    <row r="1515" spans="1:17">
      <c r="A1515">
        <f t="shared" si="23"/>
        <v>1510</v>
      </c>
      <c r="B1515">
        <v>82</v>
      </c>
      <c r="C1515" t="s">
        <v>1027</v>
      </c>
      <c r="D1515" t="s">
        <v>282</v>
      </c>
      <c r="E1515" t="s">
        <v>397</v>
      </c>
      <c r="F1515" t="s">
        <v>4000</v>
      </c>
      <c r="G1515" t="s">
        <v>4001</v>
      </c>
      <c r="H1515" t="s">
        <v>19</v>
      </c>
      <c r="I1515" t="s">
        <v>296</v>
      </c>
      <c r="J1515" t="s">
        <v>4002</v>
      </c>
      <c r="K1515">
        <v>1515</v>
      </c>
      <c r="L1515">
        <v>11</v>
      </c>
      <c r="M1515">
        <v>0</v>
      </c>
      <c r="N1515">
        <v>0</v>
      </c>
      <c r="O1515">
        <v>0</v>
      </c>
      <c r="P1515">
        <v>0</v>
      </c>
      <c r="Q1515">
        <v>0</v>
      </c>
    </row>
    <row r="1516" spans="1:17">
      <c r="A1516">
        <f t="shared" si="23"/>
        <v>1511</v>
      </c>
      <c r="B1516">
        <v>82</v>
      </c>
      <c r="C1516" t="s">
        <v>1027</v>
      </c>
      <c r="D1516" t="s">
        <v>282</v>
      </c>
      <c r="E1516" t="s">
        <v>397</v>
      </c>
      <c r="F1516" t="s">
        <v>4003</v>
      </c>
      <c r="G1516" t="s">
        <v>4004</v>
      </c>
      <c r="H1516" t="s">
        <v>20</v>
      </c>
      <c r="K1516">
        <v>1516</v>
      </c>
    </row>
    <row r="1517" spans="1:17">
      <c r="A1517">
        <f t="shared" si="23"/>
        <v>1512</v>
      </c>
      <c r="B1517">
        <v>82</v>
      </c>
      <c r="C1517" t="s">
        <v>1027</v>
      </c>
      <c r="D1517" t="s">
        <v>282</v>
      </c>
      <c r="E1517" t="s">
        <v>397</v>
      </c>
      <c r="F1517" t="s">
        <v>862</v>
      </c>
      <c r="G1517" t="s">
        <v>4005</v>
      </c>
      <c r="H1517" t="s">
        <v>20</v>
      </c>
      <c r="K1517">
        <v>1517</v>
      </c>
    </row>
    <row r="1518" spans="1:17">
      <c r="A1518">
        <f t="shared" si="23"/>
        <v>1513</v>
      </c>
      <c r="B1518">
        <v>82</v>
      </c>
      <c r="C1518" t="s">
        <v>1027</v>
      </c>
      <c r="D1518" t="s">
        <v>282</v>
      </c>
      <c r="E1518" t="s">
        <v>397</v>
      </c>
      <c r="F1518" t="s">
        <v>4006</v>
      </c>
      <c r="G1518" t="s">
        <v>4007</v>
      </c>
      <c r="H1518" t="s">
        <v>19</v>
      </c>
      <c r="I1518" t="s">
        <v>296</v>
      </c>
      <c r="J1518" t="s">
        <v>4008</v>
      </c>
      <c r="K1518">
        <v>1518</v>
      </c>
      <c r="L1518">
        <v>5</v>
      </c>
      <c r="M1518">
        <v>0</v>
      </c>
      <c r="N1518">
        <v>0</v>
      </c>
      <c r="O1518">
        <v>0</v>
      </c>
      <c r="P1518">
        <v>0</v>
      </c>
      <c r="Q1518">
        <v>0</v>
      </c>
    </row>
    <row r="1519" spans="1:17">
      <c r="A1519">
        <f t="shared" si="23"/>
        <v>1514</v>
      </c>
      <c r="B1519">
        <v>82</v>
      </c>
      <c r="C1519" t="s">
        <v>1027</v>
      </c>
      <c r="D1519" t="s">
        <v>282</v>
      </c>
      <c r="E1519" t="s">
        <v>397</v>
      </c>
      <c r="F1519" t="s">
        <v>4009</v>
      </c>
      <c r="G1519" t="s">
        <v>4010</v>
      </c>
      <c r="H1519" t="s">
        <v>19</v>
      </c>
      <c r="I1519" t="s">
        <v>296</v>
      </c>
      <c r="J1519" t="s">
        <v>4011</v>
      </c>
      <c r="K1519">
        <v>1519</v>
      </c>
      <c r="L1519">
        <v>8</v>
      </c>
      <c r="M1519">
        <v>0</v>
      </c>
      <c r="N1519">
        <v>0</v>
      </c>
      <c r="O1519">
        <v>0</v>
      </c>
      <c r="P1519">
        <v>0</v>
      </c>
      <c r="Q1519">
        <v>0</v>
      </c>
    </row>
    <row r="1520" spans="1:17">
      <c r="A1520">
        <f t="shared" si="23"/>
        <v>1515</v>
      </c>
      <c r="B1520">
        <v>82</v>
      </c>
      <c r="C1520" t="s">
        <v>1027</v>
      </c>
      <c r="D1520" t="s">
        <v>282</v>
      </c>
      <c r="E1520" t="s">
        <v>397</v>
      </c>
      <c r="F1520" t="s">
        <v>4012</v>
      </c>
      <c r="G1520" t="s">
        <v>4013</v>
      </c>
      <c r="H1520" t="s">
        <v>20</v>
      </c>
      <c r="K1520">
        <v>1520</v>
      </c>
    </row>
    <row r="1521" spans="1:17">
      <c r="A1521">
        <f t="shared" si="23"/>
        <v>1516</v>
      </c>
      <c r="B1521">
        <v>12</v>
      </c>
      <c r="C1521" t="s">
        <v>1951</v>
      </c>
      <c r="D1521" t="s">
        <v>167</v>
      </c>
      <c r="E1521" t="s">
        <v>318</v>
      </c>
      <c r="F1521" t="s">
        <v>4014</v>
      </c>
      <c r="G1521" t="s">
        <v>4015</v>
      </c>
      <c r="H1521" t="s">
        <v>20</v>
      </c>
      <c r="K1521">
        <v>1521</v>
      </c>
    </row>
    <row r="1522" spans="1:17">
      <c r="A1522">
        <f t="shared" si="23"/>
        <v>1517</v>
      </c>
      <c r="B1522">
        <v>12</v>
      </c>
      <c r="C1522" t="s">
        <v>1951</v>
      </c>
      <c r="D1522" t="s">
        <v>167</v>
      </c>
      <c r="E1522" t="s">
        <v>318</v>
      </c>
      <c r="F1522" t="s">
        <v>4016</v>
      </c>
      <c r="G1522" t="s">
        <v>4017</v>
      </c>
      <c r="H1522" t="s">
        <v>20</v>
      </c>
      <c r="K1522">
        <v>1522</v>
      </c>
    </row>
    <row r="1523" spans="1:17">
      <c r="A1523">
        <f t="shared" si="23"/>
        <v>1518</v>
      </c>
      <c r="B1523">
        <v>12</v>
      </c>
      <c r="C1523" t="s">
        <v>1951</v>
      </c>
      <c r="D1523" t="s">
        <v>167</v>
      </c>
      <c r="E1523" t="s">
        <v>318</v>
      </c>
      <c r="F1523" t="s">
        <v>4018</v>
      </c>
      <c r="G1523" t="s">
        <v>4019</v>
      </c>
      <c r="H1523" t="s">
        <v>19</v>
      </c>
      <c r="I1523" t="s">
        <v>296</v>
      </c>
      <c r="J1523" t="s">
        <v>4020</v>
      </c>
      <c r="K1523">
        <v>1523</v>
      </c>
      <c r="L1523">
        <v>34</v>
      </c>
      <c r="M1523">
        <v>23</v>
      </c>
      <c r="N1523">
        <v>16</v>
      </c>
      <c r="O1523">
        <v>16</v>
      </c>
      <c r="P1523">
        <v>16</v>
      </c>
      <c r="Q1523">
        <v>16</v>
      </c>
    </row>
    <row r="1524" spans="1:17">
      <c r="A1524">
        <f t="shared" si="23"/>
        <v>1519</v>
      </c>
      <c r="B1524">
        <v>12</v>
      </c>
      <c r="C1524" t="s">
        <v>1951</v>
      </c>
      <c r="D1524" t="s">
        <v>167</v>
      </c>
      <c r="E1524" t="s">
        <v>318</v>
      </c>
      <c r="F1524" t="s">
        <v>4021</v>
      </c>
      <c r="G1524" t="s">
        <v>4022</v>
      </c>
      <c r="H1524" t="s">
        <v>19</v>
      </c>
      <c r="I1524" t="s">
        <v>296</v>
      </c>
      <c r="J1524" t="s">
        <v>4023</v>
      </c>
      <c r="K1524">
        <v>1524</v>
      </c>
      <c r="L1524">
        <v>28</v>
      </c>
      <c r="M1524">
        <v>22</v>
      </c>
      <c r="N1524">
        <v>22</v>
      </c>
      <c r="O1524">
        <v>16</v>
      </c>
      <c r="P1524">
        <v>16</v>
      </c>
      <c r="Q1524">
        <v>16</v>
      </c>
    </row>
    <row r="1525" spans="1:17">
      <c r="A1525">
        <f t="shared" si="23"/>
        <v>1520</v>
      </c>
      <c r="B1525">
        <v>12</v>
      </c>
      <c r="C1525" t="s">
        <v>1951</v>
      </c>
      <c r="D1525" t="s">
        <v>167</v>
      </c>
      <c r="E1525" t="s">
        <v>318</v>
      </c>
      <c r="F1525" t="s">
        <v>4024</v>
      </c>
      <c r="G1525" t="s">
        <v>4025</v>
      </c>
      <c r="H1525" t="s">
        <v>19</v>
      </c>
      <c r="I1525" t="s">
        <v>296</v>
      </c>
      <c r="J1525" t="s">
        <v>4026</v>
      </c>
      <c r="K1525">
        <v>1525</v>
      </c>
      <c r="L1525">
        <v>36</v>
      </c>
      <c r="M1525">
        <v>22</v>
      </c>
      <c r="N1525">
        <v>22</v>
      </c>
      <c r="O1525">
        <v>16</v>
      </c>
      <c r="P1525">
        <v>16</v>
      </c>
      <c r="Q1525">
        <v>16</v>
      </c>
    </row>
    <row r="1526" spans="1:17">
      <c r="A1526">
        <f t="shared" si="23"/>
        <v>1521</v>
      </c>
      <c r="B1526">
        <v>12</v>
      </c>
      <c r="C1526" t="s">
        <v>1951</v>
      </c>
      <c r="D1526" t="s">
        <v>167</v>
      </c>
      <c r="E1526" t="s">
        <v>318</v>
      </c>
      <c r="F1526" t="s">
        <v>4027</v>
      </c>
      <c r="G1526" t="s">
        <v>4028</v>
      </c>
      <c r="H1526" t="s">
        <v>20</v>
      </c>
      <c r="K1526">
        <v>1526</v>
      </c>
    </row>
    <row r="1527" spans="1:17">
      <c r="A1527">
        <f t="shared" si="23"/>
        <v>1522</v>
      </c>
      <c r="B1527">
        <v>12</v>
      </c>
      <c r="C1527" t="s">
        <v>1951</v>
      </c>
      <c r="D1527" t="s">
        <v>167</v>
      </c>
      <c r="E1527" t="s">
        <v>318</v>
      </c>
      <c r="F1527" t="s">
        <v>4029</v>
      </c>
      <c r="G1527" t="s">
        <v>4030</v>
      </c>
      <c r="H1527" t="s">
        <v>20</v>
      </c>
      <c r="K1527">
        <v>1527</v>
      </c>
    </row>
    <row r="1528" spans="1:17">
      <c r="A1528">
        <f t="shared" si="23"/>
        <v>1523</v>
      </c>
      <c r="B1528">
        <v>12</v>
      </c>
      <c r="C1528" t="s">
        <v>1951</v>
      </c>
      <c r="D1528" t="s">
        <v>167</v>
      </c>
      <c r="E1528" t="s">
        <v>318</v>
      </c>
      <c r="F1528" t="s">
        <v>4031</v>
      </c>
      <c r="G1528" t="s">
        <v>4032</v>
      </c>
      <c r="H1528" t="s">
        <v>20</v>
      </c>
      <c r="K1528">
        <v>1528</v>
      </c>
    </row>
    <row r="1529" spans="1:17">
      <c r="A1529">
        <f t="shared" si="23"/>
        <v>1524</v>
      </c>
      <c r="B1529">
        <v>12</v>
      </c>
      <c r="C1529" t="s">
        <v>1951</v>
      </c>
      <c r="D1529" t="s">
        <v>167</v>
      </c>
      <c r="E1529" t="s">
        <v>318</v>
      </c>
      <c r="F1529" t="s">
        <v>4033</v>
      </c>
      <c r="G1529" t="s">
        <v>4034</v>
      </c>
      <c r="H1529" t="s">
        <v>20</v>
      </c>
      <c r="K1529">
        <v>1529</v>
      </c>
    </row>
    <row r="1530" spans="1:17">
      <c r="A1530">
        <f t="shared" si="23"/>
        <v>1525</v>
      </c>
      <c r="B1530">
        <v>12</v>
      </c>
      <c r="C1530" t="s">
        <v>1951</v>
      </c>
      <c r="D1530" t="s">
        <v>167</v>
      </c>
      <c r="E1530" t="s">
        <v>318</v>
      </c>
      <c r="F1530" t="s">
        <v>4035</v>
      </c>
      <c r="G1530" t="s">
        <v>4036</v>
      </c>
      <c r="H1530" t="s">
        <v>20</v>
      </c>
      <c r="K1530">
        <v>1530</v>
      </c>
    </row>
    <row r="1531" spans="1:17">
      <c r="A1531">
        <f t="shared" si="23"/>
        <v>1526</v>
      </c>
      <c r="B1531">
        <v>12</v>
      </c>
      <c r="C1531" t="s">
        <v>1951</v>
      </c>
      <c r="D1531" t="s">
        <v>167</v>
      </c>
      <c r="E1531" t="s">
        <v>318</v>
      </c>
      <c r="F1531" t="s">
        <v>4037</v>
      </c>
      <c r="G1531" t="s">
        <v>4038</v>
      </c>
      <c r="H1531" t="s">
        <v>20</v>
      </c>
      <c r="K1531">
        <v>1531</v>
      </c>
    </row>
    <row r="1532" spans="1:17">
      <c r="A1532">
        <f t="shared" si="23"/>
        <v>1527</v>
      </c>
      <c r="B1532">
        <v>12</v>
      </c>
      <c r="C1532" t="s">
        <v>1951</v>
      </c>
      <c r="D1532" t="s">
        <v>167</v>
      </c>
      <c r="E1532" t="s">
        <v>318</v>
      </c>
      <c r="F1532" t="s">
        <v>4039</v>
      </c>
      <c r="G1532" t="s">
        <v>4040</v>
      </c>
      <c r="H1532" t="s">
        <v>20</v>
      </c>
      <c r="K1532">
        <v>1532</v>
      </c>
    </row>
    <row r="1533" spans="1:17">
      <c r="A1533">
        <f t="shared" si="23"/>
        <v>1528</v>
      </c>
      <c r="B1533">
        <v>12</v>
      </c>
      <c r="C1533" t="s">
        <v>1951</v>
      </c>
      <c r="D1533" t="s">
        <v>167</v>
      </c>
      <c r="E1533" t="s">
        <v>318</v>
      </c>
      <c r="F1533" t="s">
        <v>4041</v>
      </c>
      <c r="G1533" t="s">
        <v>4042</v>
      </c>
      <c r="H1533" t="s">
        <v>20</v>
      </c>
      <c r="K1533">
        <v>1533</v>
      </c>
    </row>
    <row r="1534" spans="1:17">
      <c r="A1534">
        <f t="shared" si="23"/>
        <v>1529</v>
      </c>
      <c r="B1534">
        <v>12</v>
      </c>
      <c r="C1534" t="s">
        <v>1951</v>
      </c>
      <c r="D1534" t="s">
        <v>167</v>
      </c>
      <c r="E1534" t="s">
        <v>318</v>
      </c>
      <c r="F1534" t="s">
        <v>4043</v>
      </c>
      <c r="G1534" t="s">
        <v>4044</v>
      </c>
      <c r="H1534" t="s">
        <v>20</v>
      </c>
      <c r="K1534">
        <v>1534</v>
      </c>
    </row>
    <row r="1535" spans="1:17">
      <c r="A1535">
        <f t="shared" si="23"/>
        <v>1530</v>
      </c>
      <c r="B1535">
        <v>12</v>
      </c>
      <c r="C1535" t="s">
        <v>1951</v>
      </c>
      <c r="D1535" t="s">
        <v>167</v>
      </c>
      <c r="E1535" t="s">
        <v>318</v>
      </c>
      <c r="F1535" t="s">
        <v>4045</v>
      </c>
      <c r="G1535" t="s">
        <v>4046</v>
      </c>
      <c r="H1535" t="s">
        <v>20</v>
      </c>
      <c r="K1535">
        <v>1535</v>
      </c>
    </row>
    <row r="1536" spans="1:17">
      <c r="A1536">
        <f t="shared" si="23"/>
        <v>1531</v>
      </c>
      <c r="B1536">
        <v>12</v>
      </c>
      <c r="C1536" t="s">
        <v>1951</v>
      </c>
      <c r="D1536" t="s">
        <v>167</v>
      </c>
      <c r="E1536" t="s">
        <v>318</v>
      </c>
      <c r="F1536" t="s">
        <v>862</v>
      </c>
      <c r="G1536" t="s">
        <v>4047</v>
      </c>
      <c r="H1536" t="s">
        <v>20</v>
      </c>
      <c r="K1536">
        <v>1536</v>
      </c>
    </row>
    <row r="1537" spans="1:17">
      <c r="A1537">
        <f t="shared" si="23"/>
        <v>1532</v>
      </c>
      <c r="B1537">
        <v>12</v>
      </c>
      <c r="C1537" t="s">
        <v>1951</v>
      </c>
      <c r="D1537" t="s">
        <v>167</v>
      </c>
      <c r="E1537" t="s">
        <v>318</v>
      </c>
      <c r="F1537" t="s">
        <v>4048</v>
      </c>
      <c r="G1537" t="s">
        <v>4049</v>
      </c>
      <c r="H1537" t="s">
        <v>20</v>
      </c>
      <c r="K1537">
        <v>1537</v>
      </c>
    </row>
    <row r="1538" spans="1:17">
      <c r="A1538">
        <f t="shared" si="23"/>
        <v>1533</v>
      </c>
      <c r="B1538">
        <v>13</v>
      </c>
      <c r="C1538" t="s">
        <v>1951</v>
      </c>
      <c r="D1538" t="s">
        <v>167</v>
      </c>
      <c r="E1538" t="s">
        <v>326</v>
      </c>
      <c r="F1538" t="s">
        <v>2796</v>
      </c>
      <c r="G1538" t="s">
        <v>4050</v>
      </c>
      <c r="H1538" t="s">
        <v>20</v>
      </c>
      <c r="K1538">
        <v>1538</v>
      </c>
    </row>
    <row r="1539" spans="1:17">
      <c r="A1539">
        <f t="shared" si="23"/>
        <v>1534</v>
      </c>
      <c r="B1539">
        <v>13</v>
      </c>
      <c r="C1539" t="s">
        <v>1951</v>
      </c>
      <c r="D1539" t="s">
        <v>167</v>
      </c>
      <c r="E1539" t="s">
        <v>326</v>
      </c>
      <c r="F1539" t="s">
        <v>4051</v>
      </c>
      <c r="G1539" t="s">
        <v>4052</v>
      </c>
      <c r="H1539" t="s">
        <v>20</v>
      </c>
      <c r="K1539">
        <v>1539</v>
      </c>
    </row>
    <row r="1540" spans="1:17">
      <c r="A1540">
        <f t="shared" si="23"/>
        <v>1535</v>
      </c>
      <c r="B1540">
        <v>13</v>
      </c>
      <c r="C1540" t="s">
        <v>1951</v>
      </c>
      <c r="D1540" t="s">
        <v>167</v>
      </c>
      <c r="E1540" t="s">
        <v>326</v>
      </c>
      <c r="F1540" t="s">
        <v>4053</v>
      </c>
      <c r="G1540" t="s">
        <v>4054</v>
      </c>
      <c r="H1540" t="s">
        <v>20</v>
      </c>
      <c r="K1540">
        <v>1540</v>
      </c>
    </row>
    <row r="1541" spans="1:17">
      <c r="A1541">
        <f t="shared" si="23"/>
        <v>1536</v>
      </c>
      <c r="B1541">
        <v>13</v>
      </c>
      <c r="C1541" t="s">
        <v>1951</v>
      </c>
      <c r="D1541" t="s">
        <v>167</v>
      </c>
      <c r="E1541" t="s">
        <v>326</v>
      </c>
      <c r="F1541" t="s">
        <v>4055</v>
      </c>
      <c r="G1541" t="s">
        <v>4056</v>
      </c>
      <c r="H1541" t="s">
        <v>20</v>
      </c>
      <c r="K1541">
        <v>1541</v>
      </c>
    </row>
    <row r="1542" spans="1:17">
      <c r="A1542">
        <f t="shared" si="23"/>
        <v>1537</v>
      </c>
      <c r="B1542">
        <v>13</v>
      </c>
      <c r="C1542" t="s">
        <v>1951</v>
      </c>
      <c r="D1542" t="s">
        <v>167</v>
      </c>
      <c r="E1542" t="s">
        <v>326</v>
      </c>
      <c r="F1542" t="s">
        <v>4057</v>
      </c>
      <c r="G1542" t="s">
        <v>4058</v>
      </c>
      <c r="H1542" t="s">
        <v>20</v>
      </c>
      <c r="K1542">
        <v>1542</v>
      </c>
    </row>
    <row r="1543" spans="1:17">
      <c r="A1543">
        <f t="shared" si="23"/>
        <v>1538</v>
      </c>
      <c r="B1543">
        <v>13</v>
      </c>
      <c r="C1543" t="s">
        <v>1951</v>
      </c>
      <c r="D1543" t="s">
        <v>167</v>
      </c>
      <c r="E1543" t="s">
        <v>326</v>
      </c>
      <c r="F1543" t="s">
        <v>4059</v>
      </c>
      <c r="G1543" t="s">
        <v>4060</v>
      </c>
      <c r="H1543" t="s">
        <v>19</v>
      </c>
      <c r="I1543" t="s">
        <v>296</v>
      </c>
      <c r="J1543" t="s">
        <v>4061</v>
      </c>
      <c r="K1543">
        <v>1543</v>
      </c>
      <c r="L1543">
        <v>23</v>
      </c>
      <c r="M1543">
        <v>16</v>
      </c>
      <c r="N1543">
        <v>16</v>
      </c>
      <c r="O1543">
        <v>16</v>
      </c>
      <c r="P1543">
        <v>16</v>
      </c>
      <c r="Q1543">
        <v>16</v>
      </c>
    </row>
    <row r="1544" spans="1:17">
      <c r="A1544">
        <f t="shared" si="23"/>
        <v>1539</v>
      </c>
      <c r="B1544">
        <v>13</v>
      </c>
      <c r="C1544" t="s">
        <v>1951</v>
      </c>
      <c r="D1544" t="s">
        <v>167</v>
      </c>
      <c r="E1544" t="s">
        <v>326</v>
      </c>
      <c r="F1544" t="s">
        <v>4062</v>
      </c>
      <c r="G1544" t="s">
        <v>4063</v>
      </c>
      <c r="H1544" t="s">
        <v>20</v>
      </c>
      <c r="K1544">
        <v>1544</v>
      </c>
    </row>
    <row r="1545" spans="1:17">
      <c r="A1545">
        <f t="shared" ref="A1545:A1608" si="24">A1544+1</f>
        <v>1540</v>
      </c>
      <c r="B1545">
        <v>13</v>
      </c>
      <c r="C1545" t="s">
        <v>1951</v>
      </c>
      <c r="D1545" t="s">
        <v>167</v>
      </c>
      <c r="E1545" t="s">
        <v>326</v>
      </c>
      <c r="F1545" t="s">
        <v>4064</v>
      </c>
      <c r="G1545" t="s">
        <v>4065</v>
      </c>
      <c r="H1545" t="s">
        <v>20</v>
      </c>
      <c r="K1545">
        <v>1545</v>
      </c>
    </row>
    <row r="1546" spans="1:17">
      <c r="A1546">
        <f t="shared" si="24"/>
        <v>1541</v>
      </c>
      <c r="B1546">
        <v>13</v>
      </c>
      <c r="C1546" t="s">
        <v>1951</v>
      </c>
      <c r="D1546" t="s">
        <v>167</v>
      </c>
      <c r="E1546" t="s">
        <v>326</v>
      </c>
      <c r="F1546" t="s">
        <v>4066</v>
      </c>
      <c r="G1546" t="s">
        <v>4067</v>
      </c>
      <c r="H1546" t="s">
        <v>20</v>
      </c>
      <c r="K1546">
        <v>1546</v>
      </c>
    </row>
    <row r="1547" spans="1:17">
      <c r="A1547">
        <f t="shared" si="24"/>
        <v>1542</v>
      </c>
      <c r="B1547">
        <v>13</v>
      </c>
      <c r="C1547" t="s">
        <v>1951</v>
      </c>
      <c r="D1547" t="s">
        <v>167</v>
      </c>
      <c r="E1547" t="s">
        <v>326</v>
      </c>
      <c r="F1547" t="s">
        <v>4068</v>
      </c>
      <c r="G1547" t="s">
        <v>4069</v>
      </c>
      <c r="H1547" t="s">
        <v>20</v>
      </c>
      <c r="K1547">
        <v>1547</v>
      </c>
    </row>
    <row r="1548" spans="1:17">
      <c r="A1548">
        <f t="shared" si="24"/>
        <v>1543</v>
      </c>
      <c r="B1548">
        <v>13</v>
      </c>
      <c r="C1548" t="s">
        <v>1951</v>
      </c>
      <c r="D1548" t="s">
        <v>167</v>
      </c>
      <c r="E1548" t="s">
        <v>326</v>
      </c>
      <c r="F1548" t="s">
        <v>4070</v>
      </c>
      <c r="G1548" t="s">
        <v>4071</v>
      </c>
      <c r="H1548" t="s">
        <v>20</v>
      </c>
      <c r="K1548">
        <v>1548</v>
      </c>
    </row>
    <row r="1549" spans="1:17">
      <c r="A1549">
        <f t="shared" si="24"/>
        <v>1544</v>
      </c>
      <c r="B1549">
        <v>13</v>
      </c>
      <c r="C1549" t="s">
        <v>1951</v>
      </c>
      <c r="D1549" t="s">
        <v>167</v>
      </c>
      <c r="E1549" t="s">
        <v>326</v>
      </c>
      <c r="F1549" t="s">
        <v>4072</v>
      </c>
      <c r="G1549" t="s">
        <v>4073</v>
      </c>
      <c r="H1549" t="s">
        <v>20</v>
      </c>
      <c r="K1549">
        <v>1549</v>
      </c>
    </row>
    <row r="1550" spans="1:17">
      <c r="A1550">
        <f t="shared" si="24"/>
        <v>1545</v>
      </c>
      <c r="B1550">
        <v>13</v>
      </c>
      <c r="C1550" t="s">
        <v>1951</v>
      </c>
      <c r="D1550" t="s">
        <v>167</v>
      </c>
      <c r="E1550" t="s">
        <v>326</v>
      </c>
      <c r="F1550" t="s">
        <v>4074</v>
      </c>
      <c r="G1550" t="s">
        <v>4075</v>
      </c>
      <c r="H1550" t="s">
        <v>20</v>
      </c>
      <c r="K1550">
        <v>1550</v>
      </c>
    </row>
    <row r="1551" spans="1:17">
      <c r="A1551">
        <f t="shared" si="24"/>
        <v>1546</v>
      </c>
      <c r="B1551">
        <v>13</v>
      </c>
      <c r="C1551" t="s">
        <v>1951</v>
      </c>
      <c r="D1551" t="s">
        <v>167</v>
      </c>
      <c r="E1551" t="s">
        <v>326</v>
      </c>
      <c r="F1551" t="s">
        <v>4076</v>
      </c>
      <c r="G1551" t="s">
        <v>4077</v>
      </c>
      <c r="H1551" t="s">
        <v>20</v>
      </c>
      <c r="K1551">
        <v>1551</v>
      </c>
    </row>
    <row r="1552" spans="1:17">
      <c r="A1552">
        <f t="shared" si="24"/>
        <v>1547</v>
      </c>
      <c r="B1552">
        <v>13</v>
      </c>
      <c r="C1552" t="s">
        <v>1951</v>
      </c>
      <c r="D1552" t="s">
        <v>167</v>
      </c>
      <c r="E1552" t="s">
        <v>326</v>
      </c>
      <c r="F1552" t="s">
        <v>4078</v>
      </c>
      <c r="G1552" t="s">
        <v>4079</v>
      </c>
      <c r="H1552" t="s">
        <v>20</v>
      </c>
      <c r="K1552">
        <v>1552</v>
      </c>
    </row>
    <row r="1553" spans="1:11">
      <c r="A1553">
        <f t="shared" si="24"/>
        <v>1548</v>
      </c>
      <c r="B1553">
        <v>13</v>
      </c>
      <c r="C1553" t="s">
        <v>1951</v>
      </c>
      <c r="D1553" t="s">
        <v>167</v>
      </c>
      <c r="E1553" t="s">
        <v>326</v>
      </c>
      <c r="F1553" t="s">
        <v>4080</v>
      </c>
      <c r="G1553" t="s">
        <v>4081</v>
      </c>
      <c r="H1553" t="s">
        <v>20</v>
      </c>
      <c r="K1553">
        <v>1553</v>
      </c>
    </row>
    <row r="1554" spans="1:11">
      <c r="A1554">
        <f t="shared" si="24"/>
        <v>1549</v>
      </c>
      <c r="B1554">
        <v>13</v>
      </c>
      <c r="C1554" t="s">
        <v>1951</v>
      </c>
      <c r="D1554" t="s">
        <v>167</v>
      </c>
      <c r="E1554" t="s">
        <v>326</v>
      </c>
      <c r="F1554" t="s">
        <v>4082</v>
      </c>
      <c r="G1554" t="s">
        <v>4083</v>
      </c>
      <c r="H1554" t="s">
        <v>20</v>
      </c>
      <c r="K1554">
        <v>1554</v>
      </c>
    </row>
    <row r="1555" spans="1:11">
      <c r="A1555">
        <f t="shared" si="24"/>
        <v>1550</v>
      </c>
      <c r="B1555">
        <v>13</v>
      </c>
      <c r="C1555" t="s">
        <v>1951</v>
      </c>
      <c r="D1555" t="s">
        <v>167</v>
      </c>
      <c r="E1555" t="s">
        <v>326</v>
      </c>
      <c r="F1555" t="s">
        <v>4084</v>
      </c>
      <c r="G1555" t="s">
        <v>4085</v>
      </c>
      <c r="H1555" t="s">
        <v>20</v>
      </c>
      <c r="K1555">
        <v>1555</v>
      </c>
    </row>
    <row r="1556" spans="1:11">
      <c r="A1556">
        <f t="shared" si="24"/>
        <v>1551</v>
      </c>
      <c r="B1556">
        <v>13</v>
      </c>
      <c r="C1556" t="s">
        <v>1951</v>
      </c>
      <c r="D1556" t="s">
        <v>167</v>
      </c>
      <c r="E1556" t="s">
        <v>326</v>
      </c>
      <c r="F1556" t="s">
        <v>4086</v>
      </c>
      <c r="G1556" t="s">
        <v>4087</v>
      </c>
      <c r="H1556" t="s">
        <v>20</v>
      </c>
      <c r="K1556">
        <v>1556</v>
      </c>
    </row>
    <row r="1557" spans="1:11">
      <c r="A1557">
        <f t="shared" si="24"/>
        <v>1552</v>
      </c>
      <c r="B1557">
        <v>13</v>
      </c>
      <c r="C1557" t="s">
        <v>1951</v>
      </c>
      <c r="D1557" t="s">
        <v>167</v>
      </c>
      <c r="E1557" t="s">
        <v>326</v>
      </c>
      <c r="F1557" t="s">
        <v>4088</v>
      </c>
      <c r="G1557" t="s">
        <v>4089</v>
      </c>
      <c r="H1557" t="s">
        <v>20</v>
      </c>
      <c r="K1557">
        <v>1557</v>
      </c>
    </row>
    <row r="1558" spans="1:11">
      <c r="A1558">
        <f t="shared" si="24"/>
        <v>1553</v>
      </c>
      <c r="B1558">
        <v>13</v>
      </c>
      <c r="C1558" t="s">
        <v>1951</v>
      </c>
      <c r="D1558" t="s">
        <v>167</v>
      </c>
      <c r="E1558" t="s">
        <v>326</v>
      </c>
      <c r="F1558" t="s">
        <v>4090</v>
      </c>
      <c r="G1558" t="s">
        <v>4091</v>
      </c>
      <c r="H1558" t="s">
        <v>20</v>
      </c>
      <c r="K1558">
        <v>1558</v>
      </c>
    </row>
    <row r="1559" spans="1:11">
      <c r="A1559">
        <f t="shared" si="24"/>
        <v>1554</v>
      </c>
      <c r="B1559">
        <v>13</v>
      </c>
      <c r="C1559" t="s">
        <v>1951</v>
      </c>
      <c r="D1559" t="s">
        <v>167</v>
      </c>
      <c r="E1559" t="s">
        <v>326</v>
      </c>
      <c r="F1559" t="s">
        <v>4092</v>
      </c>
      <c r="G1559" t="s">
        <v>4093</v>
      </c>
      <c r="H1559" t="s">
        <v>20</v>
      </c>
      <c r="K1559">
        <v>1559</v>
      </c>
    </row>
    <row r="1560" spans="1:11">
      <c r="A1560">
        <f t="shared" si="24"/>
        <v>1555</v>
      </c>
      <c r="B1560">
        <v>13</v>
      </c>
      <c r="C1560" t="s">
        <v>1951</v>
      </c>
      <c r="D1560" t="s">
        <v>167</v>
      </c>
      <c r="E1560" t="s">
        <v>326</v>
      </c>
      <c r="F1560" t="s">
        <v>4094</v>
      </c>
      <c r="G1560" t="s">
        <v>4095</v>
      </c>
      <c r="H1560" t="s">
        <v>20</v>
      </c>
      <c r="K1560">
        <v>1560</v>
      </c>
    </row>
    <row r="1561" spans="1:11">
      <c r="A1561">
        <f t="shared" si="24"/>
        <v>1556</v>
      </c>
      <c r="B1561">
        <v>14</v>
      </c>
      <c r="C1561" t="s">
        <v>900</v>
      </c>
      <c r="D1561" t="s">
        <v>145</v>
      </c>
      <c r="E1561" t="s">
        <v>335</v>
      </c>
      <c r="F1561" t="s">
        <v>4096</v>
      </c>
      <c r="G1561" t="s">
        <v>4097</v>
      </c>
      <c r="H1561" t="s">
        <v>20</v>
      </c>
      <c r="K1561">
        <v>1561</v>
      </c>
    </row>
    <row r="1562" spans="1:11">
      <c r="A1562">
        <f t="shared" si="24"/>
        <v>1557</v>
      </c>
      <c r="B1562">
        <v>14</v>
      </c>
      <c r="C1562" t="s">
        <v>900</v>
      </c>
      <c r="D1562" t="s">
        <v>145</v>
      </c>
      <c r="E1562" t="s">
        <v>335</v>
      </c>
      <c r="F1562" t="s">
        <v>4098</v>
      </c>
      <c r="G1562" t="s">
        <v>4099</v>
      </c>
      <c r="H1562" t="s">
        <v>20</v>
      </c>
      <c r="K1562">
        <v>1562</v>
      </c>
    </row>
    <row r="1563" spans="1:11">
      <c r="A1563">
        <f t="shared" si="24"/>
        <v>1558</v>
      </c>
      <c r="B1563">
        <v>14</v>
      </c>
      <c r="C1563" t="s">
        <v>900</v>
      </c>
      <c r="D1563" t="s">
        <v>145</v>
      </c>
      <c r="E1563" t="s">
        <v>335</v>
      </c>
      <c r="F1563" t="s">
        <v>4100</v>
      </c>
      <c r="G1563" t="s">
        <v>4101</v>
      </c>
      <c r="H1563" t="s">
        <v>20</v>
      </c>
      <c r="K1563">
        <v>1563</v>
      </c>
    </row>
    <row r="1564" spans="1:11">
      <c r="A1564">
        <f t="shared" si="24"/>
        <v>1559</v>
      </c>
      <c r="B1564">
        <v>14</v>
      </c>
      <c r="C1564" t="s">
        <v>900</v>
      </c>
      <c r="D1564" t="s">
        <v>145</v>
      </c>
      <c r="E1564" t="s">
        <v>335</v>
      </c>
      <c r="F1564" t="s">
        <v>4102</v>
      </c>
      <c r="G1564" t="s">
        <v>4103</v>
      </c>
      <c r="H1564" t="s">
        <v>20</v>
      </c>
      <c r="K1564">
        <v>1564</v>
      </c>
    </row>
    <row r="1565" spans="1:11">
      <c r="A1565">
        <f t="shared" si="24"/>
        <v>1560</v>
      </c>
      <c r="B1565">
        <v>14</v>
      </c>
      <c r="C1565" t="s">
        <v>900</v>
      </c>
      <c r="D1565" t="s">
        <v>145</v>
      </c>
      <c r="E1565" t="s">
        <v>335</v>
      </c>
      <c r="F1565" t="s">
        <v>4104</v>
      </c>
      <c r="G1565" t="s">
        <v>4105</v>
      </c>
      <c r="H1565" t="s">
        <v>20</v>
      </c>
      <c r="K1565">
        <v>1565</v>
      </c>
    </row>
    <row r="1566" spans="1:11">
      <c r="A1566">
        <f t="shared" si="24"/>
        <v>1561</v>
      </c>
      <c r="B1566">
        <v>14</v>
      </c>
      <c r="C1566" t="s">
        <v>900</v>
      </c>
      <c r="D1566" t="s">
        <v>145</v>
      </c>
      <c r="E1566" t="s">
        <v>335</v>
      </c>
      <c r="F1566" t="s">
        <v>4106</v>
      </c>
      <c r="G1566" t="s">
        <v>4107</v>
      </c>
      <c r="H1566" t="s">
        <v>20</v>
      </c>
      <c r="K1566">
        <v>1566</v>
      </c>
    </row>
    <row r="1567" spans="1:11">
      <c r="A1567">
        <f t="shared" si="24"/>
        <v>1562</v>
      </c>
      <c r="B1567">
        <v>14</v>
      </c>
      <c r="C1567" t="s">
        <v>900</v>
      </c>
      <c r="D1567" t="s">
        <v>145</v>
      </c>
      <c r="E1567" t="s">
        <v>335</v>
      </c>
      <c r="F1567" t="s">
        <v>4108</v>
      </c>
      <c r="G1567" t="s">
        <v>4109</v>
      </c>
      <c r="H1567" t="s">
        <v>20</v>
      </c>
      <c r="K1567">
        <v>1567</v>
      </c>
    </row>
    <row r="1568" spans="1:11">
      <c r="A1568">
        <f t="shared" si="24"/>
        <v>1563</v>
      </c>
      <c r="B1568">
        <v>14</v>
      </c>
      <c r="C1568" t="s">
        <v>900</v>
      </c>
      <c r="D1568" t="s">
        <v>145</v>
      </c>
      <c r="E1568" t="s">
        <v>335</v>
      </c>
      <c r="F1568" t="s">
        <v>4110</v>
      </c>
      <c r="G1568" t="s">
        <v>4111</v>
      </c>
      <c r="H1568" t="s">
        <v>20</v>
      </c>
      <c r="K1568">
        <v>1568</v>
      </c>
    </row>
    <row r="1569" spans="1:17">
      <c r="A1569">
        <f t="shared" si="24"/>
        <v>1564</v>
      </c>
      <c r="B1569">
        <v>14</v>
      </c>
      <c r="C1569" t="s">
        <v>900</v>
      </c>
      <c r="D1569" t="s">
        <v>145</v>
      </c>
      <c r="E1569" t="s">
        <v>335</v>
      </c>
      <c r="F1569" t="s">
        <v>4112</v>
      </c>
      <c r="G1569" t="s">
        <v>4113</v>
      </c>
      <c r="H1569" t="s">
        <v>20</v>
      </c>
      <c r="K1569">
        <v>1569</v>
      </c>
    </row>
    <row r="1570" spans="1:17">
      <c r="A1570">
        <f t="shared" si="24"/>
        <v>1565</v>
      </c>
      <c r="B1570">
        <v>14</v>
      </c>
      <c r="C1570" t="s">
        <v>900</v>
      </c>
      <c r="D1570" t="s">
        <v>145</v>
      </c>
      <c r="E1570" t="s">
        <v>335</v>
      </c>
      <c r="F1570" t="s">
        <v>4114</v>
      </c>
      <c r="G1570" t="s">
        <v>4115</v>
      </c>
      <c r="H1570" t="s">
        <v>20</v>
      </c>
      <c r="K1570">
        <v>1570</v>
      </c>
    </row>
    <row r="1571" spans="1:17">
      <c r="A1571">
        <f t="shared" si="24"/>
        <v>1566</v>
      </c>
      <c r="B1571">
        <v>14</v>
      </c>
      <c r="C1571" t="s">
        <v>900</v>
      </c>
      <c r="D1571" t="s">
        <v>145</v>
      </c>
      <c r="E1571" t="s">
        <v>335</v>
      </c>
      <c r="F1571" t="s">
        <v>4116</v>
      </c>
      <c r="G1571" t="s">
        <v>4117</v>
      </c>
      <c r="H1571" t="s">
        <v>20</v>
      </c>
      <c r="K1571">
        <v>1571</v>
      </c>
    </row>
    <row r="1572" spans="1:17">
      <c r="A1572">
        <f t="shared" si="24"/>
        <v>1567</v>
      </c>
      <c r="B1572">
        <v>14</v>
      </c>
      <c r="C1572" t="s">
        <v>900</v>
      </c>
      <c r="D1572" t="s">
        <v>145</v>
      </c>
      <c r="E1572" t="s">
        <v>335</v>
      </c>
      <c r="F1572" t="s">
        <v>4118</v>
      </c>
      <c r="G1572" t="s">
        <v>4119</v>
      </c>
      <c r="H1572" t="s">
        <v>19</v>
      </c>
      <c r="I1572" t="s">
        <v>296</v>
      </c>
      <c r="J1572" t="s">
        <v>4120</v>
      </c>
      <c r="K1572">
        <v>1572</v>
      </c>
      <c r="L1572">
        <v>30</v>
      </c>
      <c r="M1572">
        <v>23</v>
      </c>
      <c r="N1572">
        <v>16</v>
      </c>
      <c r="O1572">
        <v>16</v>
      </c>
      <c r="P1572">
        <v>16</v>
      </c>
      <c r="Q1572">
        <v>16</v>
      </c>
    </row>
    <row r="1573" spans="1:17">
      <c r="A1573">
        <f t="shared" si="24"/>
        <v>1568</v>
      </c>
      <c r="B1573">
        <v>14</v>
      </c>
      <c r="C1573" t="s">
        <v>900</v>
      </c>
      <c r="D1573" t="s">
        <v>145</v>
      </c>
      <c r="E1573" t="s">
        <v>335</v>
      </c>
      <c r="F1573" t="s">
        <v>4121</v>
      </c>
      <c r="G1573" t="s">
        <v>4122</v>
      </c>
      <c r="H1573" t="s">
        <v>19</v>
      </c>
      <c r="I1573" t="s">
        <v>559</v>
      </c>
      <c r="J1573" t="s">
        <v>4123</v>
      </c>
      <c r="K1573">
        <v>1573</v>
      </c>
      <c r="L1573">
        <v>29</v>
      </c>
      <c r="M1573">
        <v>16</v>
      </c>
      <c r="N1573">
        <v>16</v>
      </c>
      <c r="O1573">
        <v>16</v>
      </c>
      <c r="P1573">
        <v>16</v>
      </c>
      <c r="Q1573">
        <v>16</v>
      </c>
    </row>
    <row r="1574" spans="1:17">
      <c r="A1574">
        <f t="shared" si="24"/>
        <v>1569</v>
      </c>
      <c r="B1574">
        <v>14</v>
      </c>
      <c r="C1574" t="s">
        <v>900</v>
      </c>
      <c r="D1574" t="s">
        <v>145</v>
      </c>
      <c r="E1574" t="s">
        <v>335</v>
      </c>
      <c r="F1574" t="s">
        <v>4124</v>
      </c>
      <c r="G1574" t="s">
        <v>4125</v>
      </c>
      <c r="H1574" t="s">
        <v>20</v>
      </c>
      <c r="K1574">
        <v>1574</v>
      </c>
    </row>
    <row r="1575" spans="1:17">
      <c r="A1575">
        <f t="shared" si="24"/>
        <v>1570</v>
      </c>
      <c r="B1575">
        <v>14</v>
      </c>
      <c r="C1575" t="s">
        <v>900</v>
      </c>
      <c r="D1575" t="s">
        <v>145</v>
      </c>
      <c r="E1575" t="s">
        <v>335</v>
      </c>
      <c r="F1575" t="s">
        <v>4126</v>
      </c>
      <c r="G1575" t="s">
        <v>4127</v>
      </c>
      <c r="H1575" t="s">
        <v>20</v>
      </c>
      <c r="K1575">
        <v>1575</v>
      </c>
    </row>
    <row r="1576" spans="1:17">
      <c r="A1576">
        <f t="shared" si="24"/>
        <v>1571</v>
      </c>
      <c r="B1576">
        <v>14</v>
      </c>
      <c r="C1576" t="s">
        <v>900</v>
      </c>
      <c r="D1576" t="s">
        <v>145</v>
      </c>
      <c r="E1576" t="s">
        <v>335</v>
      </c>
      <c r="F1576" t="s">
        <v>986</v>
      </c>
      <c r="G1576" t="s">
        <v>4128</v>
      </c>
      <c r="H1576" t="s">
        <v>20</v>
      </c>
      <c r="K1576">
        <v>1576</v>
      </c>
    </row>
    <row r="1577" spans="1:17">
      <c r="A1577">
        <f t="shared" si="24"/>
        <v>1572</v>
      </c>
      <c r="B1577">
        <v>14</v>
      </c>
      <c r="C1577" t="s">
        <v>900</v>
      </c>
      <c r="D1577" t="s">
        <v>145</v>
      </c>
      <c r="E1577" t="s">
        <v>335</v>
      </c>
      <c r="F1577" t="s">
        <v>4129</v>
      </c>
      <c r="G1577" t="s">
        <v>4130</v>
      </c>
      <c r="H1577" t="s">
        <v>20</v>
      </c>
      <c r="K1577">
        <v>1577</v>
      </c>
    </row>
    <row r="1578" spans="1:17">
      <c r="A1578">
        <f t="shared" si="24"/>
        <v>1573</v>
      </c>
      <c r="B1578">
        <v>14</v>
      </c>
      <c r="C1578" t="s">
        <v>900</v>
      </c>
      <c r="D1578" t="s">
        <v>145</v>
      </c>
      <c r="E1578" t="s">
        <v>335</v>
      </c>
      <c r="F1578" t="s">
        <v>4131</v>
      </c>
      <c r="G1578" t="s">
        <v>4132</v>
      </c>
      <c r="H1578" t="s">
        <v>20</v>
      </c>
      <c r="K1578">
        <v>1578</v>
      </c>
    </row>
    <row r="1579" spans="1:17">
      <c r="A1579">
        <f t="shared" si="24"/>
        <v>1574</v>
      </c>
      <c r="B1579">
        <v>14</v>
      </c>
      <c r="C1579" t="s">
        <v>900</v>
      </c>
      <c r="D1579" t="s">
        <v>145</v>
      </c>
      <c r="E1579" t="s">
        <v>335</v>
      </c>
      <c r="F1579" t="s">
        <v>4133</v>
      </c>
      <c r="G1579" t="s">
        <v>4134</v>
      </c>
      <c r="H1579" t="s">
        <v>20</v>
      </c>
      <c r="K1579">
        <v>1579</v>
      </c>
    </row>
    <row r="1580" spans="1:17">
      <c r="A1580">
        <f t="shared" si="24"/>
        <v>1575</v>
      </c>
      <c r="B1580">
        <v>14</v>
      </c>
      <c r="C1580" t="s">
        <v>900</v>
      </c>
      <c r="D1580" t="s">
        <v>145</v>
      </c>
      <c r="E1580" t="s">
        <v>335</v>
      </c>
      <c r="F1580" t="s">
        <v>4135</v>
      </c>
      <c r="G1580" t="s">
        <v>4136</v>
      </c>
      <c r="H1580" t="s">
        <v>20</v>
      </c>
      <c r="K1580">
        <v>1580</v>
      </c>
    </row>
    <row r="1581" spans="1:17">
      <c r="A1581">
        <f t="shared" si="24"/>
        <v>1576</v>
      </c>
      <c r="B1581">
        <v>14</v>
      </c>
      <c r="C1581" t="s">
        <v>900</v>
      </c>
      <c r="D1581" t="s">
        <v>145</v>
      </c>
      <c r="E1581" t="s">
        <v>335</v>
      </c>
      <c r="F1581" t="s">
        <v>4137</v>
      </c>
      <c r="G1581" t="s">
        <v>4138</v>
      </c>
      <c r="H1581" t="s">
        <v>20</v>
      </c>
      <c r="K1581">
        <v>1581</v>
      </c>
    </row>
    <row r="1582" spans="1:17">
      <c r="A1582">
        <f t="shared" si="24"/>
        <v>1577</v>
      </c>
      <c r="B1582">
        <v>14</v>
      </c>
      <c r="C1582" t="s">
        <v>900</v>
      </c>
      <c r="D1582" t="s">
        <v>145</v>
      </c>
      <c r="E1582" t="s">
        <v>335</v>
      </c>
      <c r="F1582" t="s">
        <v>4139</v>
      </c>
      <c r="G1582" t="s">
        <v>4140</v>
      </c>
      <c r="H1582" t="s">
        <v>20</v>
      </c>
      <c r="K1582">
        <v>1582</v>
      </c>
    </row>
    <row r="1583" spans="1:17">
      <c r="A1583">
        <f t="shared" si="24"/>
        <v>1578</v>
      </c>
      <c r="B1583">
        <v>14</v>
      </c>
      <c r="C1583" t="s">
        <v>900</v>
      </c>
      <c r="D1583" t="s">
        <v>145</v>
      </c>
      <c r="E1583" t="s">
        <v>335</v>
      </c>
      <c r="F1583" t="s">
        <v>4141</v>
      </c>
      <c r="G1583" t="s">
        <v>4142</v>
      </c>
      <c r="H1583" t="s">
        <v>20</v>
      </c>
      <c r="K1583">
        <v>1583</v>
      </c>
    </row>
    <row r="1584" spans="1:17">
      <c r="A1584">
        <f t="shared" si="24"/>
        <v>1579</v>
      </c>
      <c r="B1584">
        <v>14</v>
      </c>
      <c r="C1584" t="s">
        <v>900</v>
      </c>
      <c r="D1584" t="s">
        <v>145</v>
      </c>
      <c r="E1584" t="s">
        <v>335</v>
      </c>
      <c r="F1584" t="s">
        <v>4143</v>
      </c>
      <c r="G1584" t="s">
        <v>4144</v>
      </c>
      <c r="H1584" t="s">
        <v>20</v>
      </c>
      <c r="K1584">
        <v>1584</v>
      </c>
    </row>
    <row r="1585" spans="1:17">
      <c r="A1585">
        <f t="shared" si="24"/>
        <v>1580</v>
      </c>
      <c r="B1585">
        <v>14</v>
      </c>
      <c r="C1585" t="s">
        <v>900</v>
      </c>
      <c r="D1585" t="s">
        <v>145</v>
      </c>
      <c r="E1585" t="s">
        <v>335</v>
      </c>
      <c r="F1585" t="s">
        <v>4145</v>
      </c>
      <c r="G1585" t="s">
        <v>4146</v>
      </c>
      <c r="H1585" t="s">
        <v>20</v>
      </c>
      <c r="K1585">
        <v>1585</v>
      </c>
    </row>
    <row r="1586" spans="1:17">
      <c r="A1586">
        <f t="shared" si="24"/>
        <v>1581</v>
      </c>
      <c r="B1586">
        <v>14</v>
      </c>
      <c r="C1586" t="s">
        <v>900</v>
      </c>
      <c r="D1586" t="s">
        <v>145</v>
      </c>
      <c r="E1586" t="s">
        <v>335</v>
      </c>
      <c r="F1586" t="s">
        <v>4147</v>
      </c>
      <c r="G1586" t="s">
        <v>4148</v>
      </c>
      <c r="H1586" t="s">
        <v>20</v>
      </c>
      <c r="K1586">
        <v>1586</v>
      </c>
    </row>
    <row r="1587" spans="1:17">
      <c r="A1587">
        <f t="shared" si="24"/>
        <v>1582</v>
      </c>
      <c r="B1587">
        <v>14</v>
      </c>
      <c r="C1587" t="s">
        <v>900</v>
      </c>
      <c r="D1587" t="s">
        <v>145</v>
      </c>
      <c r="E1587" t="s">
        <v>335</v>
      </c>
      <c r="F1587" t="s">
        <v>4149</v>
      </c>
      <c r="G1587" t="s">
        <v>4150</v>
      </c>
      <c r="H1587" t="s">
        <v>20</v>
      </c>
      <c r="K1587">
        <v>1587</v>
      </c>
    </row>
    <row r="1588" spans="1:17">
      <c r="A1588">
        <f t="shared" si="24"/>
        <v>1583</v>
      </c>
      <c r="B1588">
        <v>14</v>
      </c>
      <c r="C1588" t="s">
        <v>900</v>
      </c>
      <c r="D1588" t="s">
        <v>145</v>
      </c>
      <c r="E1588" t="s">
        <v>335</v>
      </c>
      <c r="F1588" t="s">
        <v>4151</v>
      </c>
      <c r="G1588" t="s">
        <v>4152</v>
      </c>
      <c r="H1588" t="s">
        <v>20</v>
      </c>
      <c r="K1588">
        <v>1588</v>
      </c>
    </row>
    <row r="1589" spans="1:17">
      <c r="A1589">
        <f t="shared" si="24"/>
        <v>1584</v>
      </c>
      <c r="B1589">
        <v>14</v>
      </c>
      <c r="C1589" t="s">
        <v>900</v>
      </c>
      <c r="D1589" t="s">
        <v>145</v>
      </c>
      <c r="E1589" t="s">
        <v>335</v>
      </c>
      <c r="F1589" t="s">
        <v>4153</v>
      </c>
      <c r="G1589" t="s">
        <v>4154</v>
      </c>
      <c r="H1589" t="s">
        <v>20</v>
      </c>
      <c r="K1589">
        <v>1589</v>
      </c>
    </row>
    <row r="1590" spans="1:17">
      <c r="A1590">
        <f t="shared" si="24"/>
        <v>1585</v>
      </c>
      <c r="B1590">
        <v>14</v>
      </c>
      <c r="C1590" t="s">
        <v>900</v>
      </c>
      <c r="D1590" t="s">
        <v>145</v>
      </c>
      <c r="E1590" t="s">
        <v>335</v>
      </c>
      <c r="F1590" t="s">
        <v>4155</v>
      </c>
      <c r="G1590" t="s">
        <v>4156</v>
      </c>
      <c r="H1590" t="s">
        <v>20</v>
      </c>
      <c r="K1590">
        <v>1590</v>
      </c>
    </row>
    <row r="1591" spans="1:17">
      <c r="A1591">
        <f t="shared" si="24"/>
        <v>1586</v>
      </c>
      <c r="B1591">
        <v>14</v>
      </c>
      <c r="C1591" t="s">
        <v>900</v>
      </c>
      <c r="D1591" t="s">
        <v>145</v>
      </c>
      <c r="E1591" t="s">
        <v>335</v>
      </c>
      <c r="F1591" t="s">
        <v>4157</v>
      </c>
      <c r="G1591" t="s">
        <v>4158</v>
      </c>
      <c r="H1591" t="s">
        <v>20</v>
      </c>
      <c r="K1591">
        <v>1591</v>
      </c>
    </row>
    <row r="1592" spans="1:17">
      <c r="A1592">
        <f t="shared" si="24"/>
        <v>1587</v>
      </c>
      <c r="B1592">
        <v>14</v>
      </c>
      <c r="C1592" t="s">
        <v>900</v>
      </c>
      <c r="D1592" t="s">
        <v>145</v>
      </c>
      <c r="E1592" t="s">
        <v>335</v>
      </c>
      <c r="F1592" t="s">
        <v>4159</v>
      </c>
      <c r="G1592" t="s">
        <v>4160</v>
      </c>
      <c r="H1592" t="s">
        <v>20</v>
      </c>
      <c r="K1592">
        <v>1592</v>
      </c>
    </row>
    <row r="1593" spans="1:17">
      <c r="A1593">
        <f t="shared" si="24"/>
        <v>1588</v>
      </c>
      <c r="B1593">
        <v>14</v>
      </c>
      <c r="C1593" t="s">
        <v>900</v>
      </c>
      <c r="D1593" t="s">
        <v>145</v>
      </c>
      <c r="E1593" t="s">
        <v>335</v>
      </c>
      <c r="F1593" t="s">
        <v>4161</v>
      </c>
      <c r="G1593" t="s">
        <v>4162</v>
      </c>
      <c r="H1593" t="s">
        <v>20</v>
      </c>
      <c r="K1593">
        <v>1593</v>
      </c>
    </row>
    <row r="1594" spans="1:17">
      <c r="A1594">
        <f t="shared" si="24"/>
        <v>1589</v>
      </c>
      <c r="B1594">
        <v>14</v>
      </c>
      <c r="C1594" t="s">
        <v>900</v>
      </c>
      <c r="D1594" t="s">
        <v>145</v>
      </c>
      <c r="E1594" t="s">
        <v>335</v>
      </c>
      <c r="F1594" t="s">
        <v>4163</v>
      </c>
      <c r="G1594" t="s">
        <v>4164</v>
      </c>
      <c r="H1594" t="s">
        <v>20</v>
      </c>
      <c r="K1594">
        <v>1594</v>
      </c>
    </row>
    <row r="1595" spans="1:17">
      <c r="A1595">
        <f t="shared" si="24"/>
        <v>1590</v>
      </c>
      <c r="B1595">
        <v>14</v>
      </c>
      <c r="C1595" t="s">
        <v>900</v>
      </c>
      <c r="D1595" t="s">
        <v>145</v>
      </c>
      <c r="E1595" t="s">
        <v>335</v>
      </c>
      <c r="F1595" t="s">
        <v>4165</v>
      </c>
      <c r="G1595" t="s">
        <v>4166</v>
      </c>
      <c r="H1595" t="s">
        <v>20</v>
      </c>
      <c r="K1595">
        <v>1595</v>
      </c>
    </row>
    <row r="1596" spans="1:17">
      <c r="A1596">
        <f t="shared" si="24"/>
        <v>1591</v>
      </c>
      <c r="B1596">
        <v>14</v>
      </c>
      <c r="C1596" t="s">
        <v>900</v>
      </c>
      <c r="D1596" t="s">
        <v>145</v>
      </c>
      <c r="E1596" t="s">
        <v>335</v>
      </c>
      <c r="F1596" t="s">
        <v>4167</v>
      </c>
      <c r="G1596" t="s">
        <v>4168</v>
      </c>
      <c r="H1596" t="s">
        <v>20</v>
      </c>
      <c r="K1596">
        <v>1596</v>
      </c>
    </row>
    <row r="1597" spans="1:17">
      <c r="A1597">
        <f t="shared" si="24"/>
        <v>1592</v>
      </c>
      <c r="B1597">
        <v>15</v>
      </c>
      <c r="C1597" t="s">
        <v>1668</v>
      </c>
      <c r="D1597" t="s">
        <v>217</v>
      </c>
      <c r="E1597" t="s">
        <v>342</v>
      </c>
      <c r="F1597" t="s">
        <v>4169</v>
      </c>
      <c r="G1597" t="s">
        <v>4170</v>
      </c>
      <c r="H1597" t="s">
        <v>20</v>
      </c>
      <c r="K1597">
        <v>1597</v>
      </c>
    </row>
    <row r="1598" spans="1:17">
      <c r="A1598">
        <f t="shared" si="24"/>
        <v>1593</v>
      </c>
      <c r="B1598">
        <v>15</v>
      </c>
      <c r="C1598" t="s">
        <v>1668</v>
      </c>
      <c r="D1598" t="s">
        <v>217</v>
      </c>
      <c r="E1598" t="s">
        <v>342</v>
      </c>
      <c r="F1598" t="s">
        <v>4171</v>
      </c>
      <c r="G1598" t="s">
        <v>4172</v>
      </c>
      <c r="H1598" t="s">
        <v>20</v>
      </c>
      <c r="K1598">
        <v>1598</v>
      </c>
    </row>
    <row r="1599" spans="1:17">
      <c r="A1599">
        <f t="shared" si="24"/>
        <v>1594</v>
      </c>
      <c r="B1599">
        <v>15</v>
      </c>
      <c r="C1599" t="s">
        <v>1668</v>
      </c>
      <c r="D1599" t="s">
        <v>217</v>
      </c>
      <c r="E1599" t="s">
        <v>342</v>
      </c>
      <c r="F1599" t="s">
        <v>4173</v>
      </c>
      <c r="G1599" t="s">
        <v>4174</v>
      </c>
      <c r="H1599" t="s">
        <v>19</v>
      </c>
      <c r="I1599" t="s">
        <v>296</v>
      </c>
      <c r="J1599" t="s">
        <v>4175</v>
      </c>
      <c r="K1599">
        <v>1599</v>
      </c>
      <c r="L1599">
        <v>33</v>
      </c>
      <c r="M1599">
        <v>22</v>
      </c>
      <c r="N1599">
        <v>22</v>
      </c>
      <c r="O1599">
        <v>16</v>
      </c>
      <c r="P1599">
        <v>16</v>
      </c>
      <c r="Q1599">
        <v>16</v>
      </c>
    </row>
    <row r="1600" spans="1:17">
      <c r="A1600">
        <f t="shared" si="24"/>
        <v>1595</v>
      </c>
      <c r="B1600">
        <v>15</v>
      </c>
      <c r="C1600" t="s">
        <v>1668</v>
      </c>
      <c r="D1600" t="s">
        <v>217</v>
      </c>
      <c r="E1600" t="s">
        <v>342</v>
      </c>
      <c r="F1600" t="s">
        <v>4176</v>
      </c>
      <c r="G1600" t="s">
        <v>4177</v>
      </c>
      <c r="H1600" t="s">
        <v>20</v>
      </c>
      <c r="K1600">
        <v>1600</v>
      </c>
    </row>
    <row r="1601" spans="1:11">
      <c r="A1601">
        <f t="shared" si="24"/>
        <v>1596</v>
      </c>
      <c r="B1601">
        <v>15</v>
      </c>
      <c r="C1601" t="s">
        <v>1668</v>
      </c>
      <c r="D1601" t="s">
        <v>217</v>
      </c>
      <c r="E1601" t="s">
        <v>342</v>
      </c>
      <c r="F1601" t="s">
        <v>4178</v>
      </c>
      <c r="G1601" t="s">
        <v>4179</v>
      </c>
      <c r="H1601" t="s">
        <v>20</v>
      </c>
      <c r="K1601">
        <v>1601</v>
      </c>
    </row>
    <row r="1602" spans="1:11">
      <c r="A1602">
        <f t="shared" si="24"/>
        <v>1597</v>
      </c>
      <c r="B1602">
        <v>15</v>
      </c>
      <c r="C1602" t="s">
        <v>1668</v>
      </c>
      <c r="D1602" t="s">
        <v>217</v>
      </c>
      <c r="E1602" t="s">
        <v>342</v>
      </c>
      <c r="F1602" t="s">
        <v>1779</v>
      </c>
      <c r="G1602" t="s">
        <v>4180</v>
      </c>
      <c r="H1602" t="s">
        <v>20</v>
      </c>
      <c r="K1602">
        <v>1602</v>
      </c>
    </row>
    <row r="1603" spans="1:11">
      <c r="A1603">
        <f t="shared" si="24"/>
        <v>1598</v>
      </c>
      <c r="B1603">
        <v>15</v>
      </c>
      <c r="C1603" t="s">
        <v>1668</v>
      </c>
      <c r="D1603" t="s">
        <v>217</v>
      </c>
      <c r="E1603" t="s">
        <v>342</v>
      </c>
      <c r="F1603" t="s">
        <v>4181</v>
      </c>
      <c r="G1603" t="s">
        <v>4182</v>
      </c>
      <c r="H1603" t="s">
        <v>20</v>
      </c>
      <c r="K1603">
        <v>1603</v>
      </c>
    </row>
    <row r="1604" spans="1:11">
      <c r="A1604">
        <f t="shared" si="24"/>
        <v>1599</v>
      </c>
      <c r="B1604">
        <v>15</v>
      </c>
      <c r="C1604" t="s">
        <v>1668</v>
      </c>
      <c r="D1604" t="s">
        <v>217</v>
      </c>
      <c r="E1604" t="s">
        <v>342</v>
      </c>
      <c r="F1604" t="s">
        <v>4183</v>
      </c>
      <c r="G1604" t="s">
        <v>4184</v>
      </c>
      <c r="H1604" t="s">
        <v>20</v>
      </c>
      <c r="K1604">
        <v>1604</v>
      </c>
    </row>
    <row r="1605" spans="1:11">
      <c r="A1605">
        <f t="shared" si="24"/>
        <v>1600</v>
      </c>
      <c r="B1605">
        <v>15</v>
      </c>
      <c r="C1605" t="s">
        <v>1668</v>
      </c>
      <c r="D1605" t="s">
        <v>217</v>
      </c>
      <c r="E1605" t="s">
        <v>342</v>
      </c>
      <c r="F1605" t="s">
        <v>4185</v>
      </c>
      <c r="G1605" t="s">
        <v>4186</v>
      </c>
      <c r="H1605" t="s">
        <v>20</v>
      </c>
      <c r="K1605">
        <v>1605</v>
      </c>
    </row>
    <row r="1606" spans="1:11">
      <c r="A1606">
        <f t="shared" si="24"/>
        <v>1601</v>
      </c>
      <c r="B1606">
        <v>16</v>
      </c>
      <c r="C1606" t="s">
        <v>1951</v>
      </c>
      <c r="D1606" t="s">
        <v>167</v>
      </c>
      <c r="E1606" t="s">
        <v>351</v>
      </c>
      <c r="F1606" t="s">
        <v>4187</v>
      </c>
      <c r="G1606" t="s">
        <v>4188</v>
      </c>
      <c r="H1606" t="s">
        <v>20</v>
      </c>
      <c r="K1606">
        <v>1606</v>
      </c>
    </row>
    <row r="1607" spans="1:11">
      <c r="A1607">
        <f t="shared" si="24"/>
        <v>1602</v>
      </c>
      <c r="B1607">
        <v>16</v>
      </c>
      <c r="C1607" t="s">
        <v>1951</v>
      </c>
      <c r="D1607" t="s">
        <v>167</v>
      </c>
      <c r="E1607" t="s">
        <v>351</v>
      </c>
      <c r="F1607" t="s">
        <v>4189</v>
      </c>
      <c r="G1607" t="s">
        <v>4190</v>
      </c>
      <c r="H1607" t="s">
        <v>20</v>
      </c>
      <c r="K1607">
        <v>1607</v>
      </c>
    </row>
    <row r="1608" spans="1:11">
      <c r="A1608">
        <f t="shared" si="24"/>
        <v>1603</v>
      </c>
      <c r="B1608">
        <v>16</v>
      </c>
      <c r="C1608" t="s">
        <v>1951</v>
      </c>
      <c r="D1608" t="s">
        <v>167</v>
      </c>
      <c r="E1608" t="s">
        <v>351</v>
      </c>
      <c r="F1608" t="s">
        <v>4191</v>
      </c>
      <c r="G1608" t="s">
        <v>4192</v>
      </c>
      <c r="H1608" t="s">
        <v>20</v>
      </c>
      <c r="K1608">
        <v>1608</v>
      </c>
    </row>
    <row r="1609" spans="1:11">
      <c r="A1609">
        <f t="shared" ref="A1609:A1672" si="25">A1608+1</f>
        <v>1604</v>
      </c>
      <c r="B1609">
        <v>16</v>
      </c>
      <c r="C1609" t="s">
        <v>1951</v>
      </c>
      <c r="D1609" t="s">
        <v>167</v>
      </c>
      <c r="E1609" t="s">
        <v>351</v>
      </c>
      <c r="F1609" t="s">
        <v>4193</v>
      </c>
      <c r="G1609" t="s">
        <v>4194</v>
      </c>
      <c r="H1609" t="s">
        <v>20</v>
      </c>
      <c r="K1609">
        <v>1609</v>
      </c>
    </row>
    <row r="1610" spans="1:11">
      <c r="A1610">
        <f t="shared" si="25"/>
        <v>1605</v>
      </c>
      <c r="B1610">
        <v>16</v>
      </c>
      <c r="C1610" t="s">
        <v>1951</v>
      </c>
      <c r="D1610" t="s">
        <v>167</v>
      </c>
      <c r="E1610" t="s">
        <v>351</v>
      </c>
      <c r="F1610" t="s">
        <v>1057</v>
      </c>
      <c r="G1610" t="s">
        <v>4195</v>
      </c>
      <c r="H1610" t="s">
        <v>20</v>
      </c>
      <c r="K1610">
        <v>1610</v>
      </c>
    </row>
    <row r="1611" spans="1:11">
      <c r="A1611">
        <f t="shared" si="25"/>
        <v>1606</v>
      </c>
      <c r="B1611">
        <v>16</v>
      </c>
      <c r="C1611" t="s">
        <v>1951</v>
      </c>
      <c r="D1611" t="s">
        <v>167</v>
      </c>
      <c r="E1611" t="s">
        <v>351</v>
      </c>
      <c r="F1611" t="s">
        <v>4196</v>
      </c>
      <c r="G1611" t="s">
        <v>4197</v>
      </c>
      <c r="H1611" t="s">
        <v>20</v>
      </c>
      <c r="K1611">
        <v>1611</v>
      </c>
    </row>
    <row r="1612" spans="1:11">
      <c r="A1612">
        <f t="shared" si="25"/>
        <v>1607</v>
      </c>
      <c r="B1612">
        <v>16</v>
      </c>
      <c r="C1612" t="s">
        <v>1951</v>
      </c>
      <c r="D1612" t="s">
        <v>167</v>
      </c>
      <c r="E1612" t="s">
        <v>351</v>
      </c>
      <c r="F1612" t="s">
        <v>4198</v>
      </c>
      <c r="G1612" t="s">
        <v>4199</v>
      </c>
      <c r="H1612" t="s">
        <v>20</v>
      </c>
      <c r="K1612">
        <v>1612</v>
      </c>
    </row>
    <row r="1613" spans="1:11">
      <c r="A1613">
        <f t="shared" si="25"/>
        <v>1608</v>
      </c>
      <c r="B1613">
        <v>16</v>
      </c>
      <c r="C1613" t="s">
        <v>1951</v>
      </c>
      <c r="D1613" t="s">
        <v>167</v>
      </c>
      <c r="E1613" t="s">
        <v>351</v>
      </c>
      <c r="F1613" t="s">
        <v>4200</v>
      </c>
      <c r="G1613" t="s">
        <v>4201</v>
      </c>
      <c r="H1613" t="s">
        <v>20</v>
      </c>
      <c r="K1613">
        <v>1613</v>
      </c>
    </row>
    <row r="1614" spans="1:11">
      <c r="A1614">
        <f t="shared" si="25"/>
        <v>1609</v>
      </c>
      <c r="B1614">
        <v>16</v>
      </c>
      <c r="C1614" t="s">
        <v>1951</v>
      </c>
      <c r="D1614" t="s">
        <v>167</v>
      </c>
      <c r="E1614" t="s">
        <v>351</v>
      </c>
      <c r="F1614" t="s">
        <v>4202</v>
      </c>
      <c r="G1614" t="s">
        <v>4203</v>
      </c>
      <c r="H1614" t="s">
        <v>20</v>
      </c>
      <c r="K1614">
        <v>1614</v>
      </c>
    </row>
    <row r="1615" spans="1:11">
      <c r="A1615">
        <f t="shared" si="25"/>
        <v>1610</v>
      </c>
      <c r="B1615">
        <v>16</v>
      </c>
      <c r="C1615" t="s">
        <v>1951</v>
      </c>
      <c r="D1615" t="s">
        <v>167</v>
      </c>
      <c r="E1615" t="s">
        <v>351</v>
      </c>
      <c r="F1615" t="s">
        <v>4204</v>
      </c>
      <c r="G1615" t="s">
        <v>4205</v>
      </c>
      <c r="H1615" t="s">
        <v>20</v>
      </c>
      <c r="K1615">
        <v>1615</v>
      </c>
    </row>
    <row r="1616" spans="1:11">
      <c r="A1616">
        <f t="shared" si="25"/>
        <v>1611</v>
      </c>
      <c r="B1616">
        <v>16</v>
      </c>
      <c r="C1616" t="s">
        <v>1951</v>
      </c>
      <c r="D1616" t="s">
        <v>167</v>
      </c>
      <c r="E1616" t="s">
        <v>351</v>
      </c>
      <c r="F1616" t="s">
        <v>4206</v>
      </c>
      <c r="G1616" t="s">
        <v>4207</v>
      </c>
      <c r="H1616" t="s">
        <v>20</v>
      </c>
      <c r="K1616">
        <v>1616</v>
      </c>
    </row>
    <row r="1617" spans="1:17">
      <c r="A1617">
        <f t="shared" si="25"/>
        <v>1612</v>
      </c>
      <c r="B1617">
        <v>16</v>
      </c>
      <c r="C1617" t="s">
        <v>1951</v>
      </c>
      <c r="D1617" t="s">
        <v>167</v>
      </c>
      <c r="E1617" t="s">
        <v>351</v>
      </c>
      <c r="F1617" t="s">
        <v>4208</v>
      </c>
      <c r="G1617" t="s">
        <v>4209</v>
      </c>
      <c r="H1617" t="s">
        <v>20</v>
      </c>
      <c r="K1617">
        <v>1617</v>
      </c>
    </row>
    <row r="1618" spans="1:17">
      <c r="A1618">
        <f t="shared" si="25"/>
        <v>1613</v>
      </c>
      <c r="B1618">
        <v>16</v>
      </c>
      <c r="C1618" t="s">
        <v>1951</v>
      </c>
      <c r="D1618" t="s">
        <v>167</v>
      </c>
      <c r="E1618" t="s">
        <v>351</v>
      </c>
      <c r="F1618" t="s">
        <v>4210</v>
      </c>
      <c r="G1618" t="s">
        <v>4211</v>
      </c>
      <c r="H1618" t="s">
        <v>20</v>
      </c>
      <c r="K1618">
        <v>1618</v>
      </c>
    </row>
    <row r="1619" spans="1:17">
      <c r="A1619">
        <f t="shared" si="25"/>
        <v>1614</v>
      </c>
      <c r="B1619">
        <v>16</v>
      </c>
      <c r="C1619" t="s">
        <v>1951</v>
      </c>
      <c r="D1619" t="s">
        <v>167</v>
      </c>
      <c r="E1619" t="s">
        <v>351</v>
      </c>
      <c r="F1619" t="s">
        <v>4212</v>
      </c>
      <c r="G1619" t="s">
        <v>4213</v>
      </c>
      <c r="H1619" t="s">
        <v>20</v>
      </c>
      <c r="K1619">
        <v>1619</v>
      </c>
    </row>
    <row r="1620" spans="1:17">
      <c r="A1620">
        <f t="shared" si="25"/>
        <v>1615</v>
      </c>
      <c r="B1620">
        <v>16</v>
      </c>
      <c r="C1620" t="s">
        <v>1951</v>
      </c>
      <c r="D1620" t="s">
        <v>167</v>
      </c>
      <c r="E1620" t="s">
        <v>351</v>
      </c>
      <c r="F1620" t="s">
        <v>4214</v>
      </c>
      <c r="G1620" t="s">
        <v>4215</v>
      </c>
      <c r="H1620" t="s">
        <v>20</v>
      </c>
      <c r="K1620">
        <v>1620</v>
      </c>
    </row>
    <row r="1621" spans="1:17">
      <c r="A1621">
        <f t="shared" si="25"/>
        <v>1616</v>
      </c>
      <c r="B1621">
        <v>16</v>
      </c>
      <c r="C1621" t="s">
        <v>1951</v>
      </c>
      <c r="D1621" t="s">
        <v>167</v>
      </c>
      <c r="E1621" t="s">
        <v>351</v>
      </c>
      <c r="F1621" t="s">
        <v>4216</v>
      </c>
      <c r="G1621" t="s">
        <v>4217</v>
      </c>
      <c r="H1621" t="s">
        <v>20</v>
      </c>
      <c r="K1621">
        <v>1621</v>
      </c>
    </row>
    <row r="1622" spans="1:17">
      <c r="A1622">
        <f t="shared" si="25"/>
        <v>1617</v>
      </c>
      <c r="B1622">
        <v>16</v>
      </c>
      <c r="C1622" t="s">
        <v>1951</v>
      </c>
      <c r="D1622" t="s">
        <v>167</v>
      </c>
      <c r="E1622" t="s">
        <v>351</v>
      </c>
      <c r="F1622" t="s">
        <v>4218</v>
      </c>
      <c r="G1622" t="s">
        <v>4219</v>
      </c>
      <c r="H1622" t="s">
        <v>19</v>
      </c>
      <c r="I1622" t="s">
        <v>296</v>
      </c>
      <c r="J1622" t="s">
        <v>4220</v>
      </c>
      <c r="K1622">
        <v>1622</v>
      </c>
      <c r="L1622">
        <v>28</v>
      </c>
      <c r="M1622">
        <v>22</v>
      </c>
      <c r="N1622">
        <v>22</v>
      </c>
      <c r="O1622">
        <v>16</v>
      </c>
      <c r="P1622">
        <v>16</v>
      </c>
      <c r="Q1622">
        <v>16</v>
      </c>
    </row>
    <row r="1623" spans="1:17">
      <c r="A1623">
        <f t="shared" si="25"/>
        <v>1618</v>
      </c>
      <c r="B1623">
        <v>16</v>
      </c>
      <c r="C1623" t="s">
        <v>1951</v>
      </c>
      <c r="D1623" t="s">
        <v>167</v>
      </c>
      <c r="E1623" t="s">
        <v>351</v>
      </c>
      <c r="F1623" t="s">
        <v>4221</v>
      </c>
      <c r="G1623" t="s">
        <v>4222</v>
      </c>
      <c r="H1623" t="s">
        <v>19</v>
      </c>
      <c r="I1623" t="s">
        <v>296</v>
      </c>
      <c r="J1623" t="s">
        <v>4223</v>
      </c>
      <c r="K1623">
        <v>1623</v>
      </c>
      <c r="L1623">
        <v>38</v>
      </c>
      <c r="M1623">
        <v>22</v>
      </c>
      <c r="N1623">
        <v>22</v>
      </c>
      <c r="O1623">
        <v>16</v>
      </c>
      <c r="P1623">
        <v>16</v>
      </c>
      <c r="Q1623">
        <v>16</v>
      </c>
    </row>
    <row r="1624" spans="1:17">
      <c r="A1624">
        <f t="shared" si="25"/>
        <v>1619</v>
      </c>
      <c r="B1624">
        <v>16</v>
      </c>
      <c r="C1624" t="s">
        <v>1951</v>
      </c>
      <c r="D1624" t="s">
        <v>167</v>
      </c>
      <c r="E1624" t="s">
        <v>351</v>
      </c>
      <c r="F1624" t="s">
        <v>4224</v>
      </c>
      <c r="G1624" t="s">
        <v>4225</v>
      </c>
      <c r="H1624" t="s">
        <v>20</v>
      </c>
      <c r="K1624">
        <v>1624</v>
      </c>
    </row>
    <row r="1625" spans="1:17">
      <c r="A1625">
        <f t="shared" si="25"/>
        <v>1620</v>
      </c>
      <c r="B1625">
        <v>16</v>
      </c>
      <c r="C1625" t="s">
        <v>1951</v>
      </c>
      <c r="D1625" t="s">
        <v>167</v>
      </c>
      <c r="E1625" t="s">
        <v>351</v>
      </c>
      <c r="F1625" t="s">
        <v>4226</v>
      </c>
      <c r="G1625" t="s">
        <v>4227</v>
      </c>
      <c r="H1625" t="s">
        <v>20</v>
      </c>
      <c r="K1625">
        <v>1625</v>
      </c>
    </row>
    <row r="1626" spans="1:17">
      <c r="A1626">
        <f t="shared" si="25"/>
        <v>1621</v>
      </c>
      <c r="B1626">
        <v>16</v>
      </c>
      <c r="C1626" t="s">
        <v>1951</v>
      </c>
      <c r="D1626" t="s">
        <v>167</v>
      </c>
      <c r="E1626" t="s">
        <v>351</v>
      </c>
      <c r="F1626" t="s">
        <v>4228</v>
      </c>
      <c r="G1626" t="s">
        <v>4229</v>
      </c>
      <c r="H1626" t="s">
        <v>20</v>
      </c>
      <c r="K1626">
        <v>1626</v>
      </c>
    </row>
    <row r="1627" spans="1:17">
      <c r="A1627">
        <f t="shared" si="25"/>
        <v>1622</v>
      </c>
      <c r="B1627">
        <v>16</v>
      </c>
      <c r="C1627" t="s">
        <v>1951</v>
      </c>
      <c r="D1627" t="s">
        <v>167</v>
      </c>
      <c r="E1627" t="s">
        <v>351</v>
      </c>
      <c r="F1627" t="s">
        <v>4230</v>
      </c>
      <c r="G1627" t="s">
        <v>4231</v>
      </c>
      <c r="H1627" t="s">
        <v>20</v>
      </c>
      <c r="K1627">
        <v>1627</v>
      </c>
    </row>
    <row r="1628" spans="1:17">
      <c r="A1628">
        <f t="shared" si="25"/>
        <v>1623</v>
      </c>
      <c r="B1628">
        <v>16</v>
      </c>
      <c r="C1628" t="s">
        <v>1951</v>
      </c>
      <c r="D1628" t="s">
        <v>167</v>
      </c>
      <c r="E1628" t="s">
        <v>351</v>
      </c>
      <c r="F1628" t="s">
        <v>4232</v>
      </c>
      <c r="G1628" t="s">
        <v>4233</v>
      </c>
      <c r="H1628" t="s">
        <v>20</v>
      </c>
      <c r="K1628">
        <v>1628</v>
      </c>
    </row>
    <row r="1629" spans="1:17">
      <c r="A1629">
        <f t="shared" si="25"/>
        <v>1624</v>
      </c>
      <c r="B1629">
        <v>16</v>
      </c>
      <c r="C1629" t="s">
        <v>1951</v>
      </c>
      <c r="D1629" t="s">
        <v>167</v>
      </c>
      <c r="E1629" t="s">
        <v>351</v>
      </c>
      <c r="F1629" t="s">
        <v>4234</v>
      </c>
      <c r="G1629" t="s">
        <v>4235</v>
      </c>
      <c r="H1629" t="s">
        <v>20</v>
      </c>
      <c r="K1629">
        <v>1629</v>
      </c>
    </row>
    <row r="1630" spans="1:17">
      <c r="A1630">
        <f t="shared" si="25"/>
        <v>1625</v>
      </c>
      <c r="B1630">
        <v>16</v>
      </c>
      <c r="C1630" t="s">
        <v>1951</v>
      </c>
      <c r="D1630" t="s">
        <v>167</v>
      </c>
      <c r="E1630" t="s">
        <v>351</v>
      </c>
      <c r="F1630" t="s">
        <v>4236</v>
      </c>
      <c r="G1630" t="s">
        <v>4237</v>
      </c>
      <c r="H1630" t="s">
        <v>20</v>
      </c>
      <c r="K1630">
        <v>1630</v>
      </c>
    </row>
    <row r="1631" spans="1:17">
      <c r="A1631">
        <f t="shared" si="25"/>
        <v>1626</v>
      </c>
      <c r="B1631">
        <v>16</v>
      </c>
      <c r="C1631" t="s">
        <v>1951</v>
      </c>
      <c r="D1631" t="s">
        <v>167</v>
      </c>
      <c r="E1631" t="s">
        <v>351</v>
      </c>
      <c r="F1631" t="s">
        <v>4238</v>
      </c>
      <c r="G1631" t="s">
        <v>4239</v>
      </c>
      <c r="H1631" t="s">
        <v>20</v>
      </c>
      <c r="K1631">
        <v>1631</v>
      </c>
    </row>
    <row r="1632" spans="1:17">
      <c r="A1632">
        <f t="shared" si="25"/>
        <v>1627</v>
      </c>
      <c r="B1632">
        <v>16</v>
      </c>
      <c r="C1632" t="s">
        <v>1951</v>
      </c>
      <c r="D1632" t="s">
        <v>167</v>
      </c>
      <c r="E1632" t="s">
        <v>351</v>
      </c>
      <c r="F1632" t="s">
        <v>4240</v>
      </c>
      <c r="G1632" t="s">
        <v>4241</v>
      </c>
      <c r="H1632" t="s">
        <v>20</v>
      </c>
      <c r="K1632">
        <v>1632</v>
      </c>
    </row>
    <row r="1633" spans="1:11">
      <c r="A1633">
        <f t="shared" si="25"/>
        <v>1628</v>
      </c>
      <c r="B1633">
        <v>16</v>
      </c>
      <c r="C1633" t="s">
        <v>1951</v>
      </c>
      <c r="D1633" t="s">
        <v>167</v>
      </c>
      <c r="E1633" t="s">
        <v>351</v>
      </c>
      <c r="F1633" t="s">
        <v>4242</v>
      </c>
      <c r="G1633" t="s">
        <v>4243</v>
      </c>
      <c r="H1633" t="s">
        <v>20</v>
      </c>
      <c r="K1633">
        <v>1633</v>
      </c>
    </row>
    <row r="1634" spans="1:11">
      <c r="A1634">
        <f t="shared" si="25"/>
        <v>1629</v>
      </c>
      <c r="B1634">
        <v>16</v>
      </c>
      <c r="C1634" t="s">
        <v>1951</v>
      </c>
      <c r="D1634" t="s">
        <v>167</v>
      </c>
      <c r="E1634" t="s">
        <v>351</v>
      </c>
      <c r="F1634" t="s">
        <v>4244</v>
      </c>
      <c r="G1634" t="s">
        <v>4245</v>
      </c>
      <c r="H1634" t="s">
        <v>20</v>
      </c>
      <c r="K1634">
        <v>1634</v>
      </c>
    </row>
    <row r="1635" spans="1:11">
      <c r="A1635">
        <f t="shared" si="25"/>
        <v>1630</v>
      </c>
      <c r="B1635">
        <v>16</v>
      </c>
      <c r="C1635" t="s">
        <v>1951</v>
      </c>
      <c r="D1635" t="s">
        <v>167</v>
      </c>
      <c r="E1635" t="s">
        <v>351</v>
      </c>
      <c r="F1635" t="s">
        <v>4246</v>
      </c>
      <c r="G1635" t="s">
        <v>4247</v>
      </c>
      <c r="H1635" t="s">
        <v>20</v>
      </c>
      <c r="K1635">
        <v>1635</v>
      </c>
    </row>
    <row r="1636" spans="1:11">
      <c r="A1636">
        <f t="shared" si="25"/>
        <v>1631</v>
      </c>
      <c r="B1636">
        <v>16</v>
      </c>
      <c r="C1636" t="s">
        <v>1951</v>
      </c>
      <c r="D1636" t="s">
        <v>167</v>
      </c>
      <c r="E1636" t="s">
        <v>351</v>
      </c>
      <c r="F1636" t="s">
        <v>4248</v>
      </c>
      <c r="G1636" t="s">
        <v>4249</v>
      </c>
      <c r="H1636" t="s">
        <v>20</v>
      </c>
      <c r="K1636">
        <v>1636</v>
      </c>
    </row>
    <row r="1637" spans="1:11">
      <c r="A1637">
        <f t="shared" si="25"/>
        <v>1632</v>
      </c>
      <c r="B1637">
        <v>16</v>
      </c>
      <c r="C1637" t="s">
        <v>1951</v>
      </c>
      <c r="D1637" t="s">
        <v>167</v>
      </c>
      <c r="E1637" t="s">
        <v>351</v>
      </c>
      <c r="F1637" t="s">
        <v>4250</v>
      </c>
      <c r="G1637" t="s">
        <v>4251</v>
      </c>
      <c r="H1637" t="s">
        <v>20</v>
      </c>
      <c r="K1637">
        <v>1637</v>
      </c>
    </row>
    <row r="1638" spans="1:11">
      <c r="A1638">
        <f t="shared" si="25"/>
        <v>1633</v>
      </c>
      <c r="B1638">
        <v>16</v>
      </c>
      <c r="C1638" t="s">
        <v>1951</v>
      </c>
      <c r="D1638" t="s">
        <v>167</v>
      </c>
      <c r="E1638" t="s">
        <v>351</v>
      </c>
      <c r="F1638" t="s">
        <v>4252</v>
      </c>
      <c r="G1638" t="s">
        <v>4253</v>
      </c>
      <c r="H1638" t="s">
        <v>20</v>
      </c>
      <c r="K1638">
        <v>1638</v>
      </c>
    </row>
    <row r="1639" spans="1:11">
      <c r="A1639">
        <f t="shared" si="25"/>
        <v>1634</v>
      </c>
      <c r="B1639">
        <v>16</v>
      </c>
      <c r="C1639" t="s">
        <v>1951</v>
      </c>
      <c r="D1639" t="s">
        <v>167</v>
      </c>
      <c r="E1639" t="s">
        <v>351</v>
      </c>
      <c r="F1639" t="s">
        <v>4254</v>
      </c>
      <c r="G1639" t="s">
        <v>4255</v>
      </c>
      <c r="H1639" t="s">
        <v>20</v>
      </c>
      <c r="K1639">
        <v>1639</v>
      </c>
    </row>
    <row r="1640" spans="1:11">
      <c r="A1640">
        <f t="shared" si="25"/>
        <v>1635</v>
      </c>
      <c r="B1640">
        <v>16</v>
      </c>
      <c r="C1640" t="s">
        <v>1951</v>
      </c>
      <c r="D1640" t="s">
        <v>167</v>
      </c>
      <c r="E1640" t="s">
        <v>351</v>
      </c>
      <c r="F1640" t="s">
        <v>4256</v>
      </c>
      <c r="G1640" t="s">
        <v>4257</v>
      </c>
      <c r="H1640" t="s">
        <v>20</v>
      </c>
      <c r="K1640">
        <v>1640</v>
      </c>
    </row>
    <row r="1641" spans="1:11">
      <c r="A1641">
        <f t="shared" si="25"/>
        <v>1636</v>
      </c>
      <c r="B1641">
        <v>16</v>
      </c>
      <c r="C1641" t="s">
        <v>1951</v>
      </c>
      <c r="D1641" t="s">
        <v>167</v>
      </c>
      <c r="E1641" t="s">
        <v>351</v>
      </c>
      <c r="F1641" t="s">
        <v>4258</v>
      </c>
      <c r="G1641" t="s">
        <v>4259</v>
      </c>
      <c r="H1641" t="s">
        <v>20</v>
      </c>
      <c r="K1641">
        <v>1641</v>
      </c>
    </row>
    <row r="1642" spans="1:11">
      <c r="A1642">
        <f t="shared" si="25"/>
        <v>1637</v>
      </c>
      <c r="B1642">
        <v>16</v>
      </c>
      <c r="C1642" t="s">
        <v>1951</v>
      </c>
      <c r="D1642" t="s">
        <v>167</v>
      </c>
      <c r="E1642" t="s">
        <v>351</v>
      </c>
      <c r="F1642" t="s">
        <v>4260</v>
      </c>
      <c r="G1642" t="s">
        <v>4261</v>
      </c>
      <c r="H1642" t="s">
        <v>20</v>
      </c>
      <c r="K1642">
        <v>1642</v>
      </c>
    </row>
    <row r="1643" spans="1:11">
      <c r="A1643">
        <f t="shared" si="25"/>
        <v>1638</v>
      </c>
      <c r="B1643">
        <v>16</v>
      </c>
      <c r="C1643" t="s">
        <v>1951</v>
      </c>
      <c r="D1643" t="s">
        <v>167</v>
      </c>
      <c r="E1643" t="s">
        <v>351</v>
      </c>
      <c r="F1643" t="s">
        <v>4262</v>
      </c>
      <c r="G1643" t="s">
        <v>4263</v>
      </c>
      <c r="H1643" t="s">
        <v>20</v>
      </c>
      <c r="K1643">
        <v>1643</v>
      </c>
    </row>
    <row r="1644" spans="1:11">
      <c r="A1644">
        <f t="shared" si="25"/>
        <v>1639</v>
      </c>
      <c r="B1644">
        <v>16</v>
      </c>
      <c r="C1644" t="s">
        <v>1951</v>
      </c>
      <c r="D1644" t="s">
        <v>167</v>
      </c>
      <c r="E1644" t="s">
        <v>351</v>
      </c>
      <c r="F1644" t="s">
        <v>2896</v>
      </c>
      <c r="G1644" t="s">
        <v>4264</v>
      </c>
      <c r="H1644" t="s">
        <v>20</v>
      </c>
      <c r="K1644">
        <v>1644</v>
      </c>
    </row>
    <row r="1645" spans="1:11">
      <c r="A1645">
        <f t="shared" si="25"/>
        <v>1640</v>
      </c>
      <c r="B1645">
        <v>16</v>
      </c>
      <c r="C1645" t="s">
        <v>1951</v>
      </c>
      <c r="D1645" t="s">
        <v>167</v>
      </c>
      <c r="E1645" t="s">
        <v>351</v>
      </c>
      <c r="F1645" t="s">
        <v>4265</v>
      </c>
      <c r="G1645" t="s">
        <v>4266</v>
      </c>
      <c r="H1645" t="s">
        <v>20</v>
      </c>
      <c r="K1645">
        <v>1645</v>
      </c>
    </row>
    <row r="1646" spans="1:11">
      <c r="A1646">
        <f t="shared" si="25"/>
        <v>1641</v>
      </c>
      <c r="B1646">
        <v>16</v>
      </c>
      <c r="C1646" t="s">
        <v>1951</v>
      </c>
      <c r="D1646" t="s">
        <v>167</v>
      </c>
      <c r="E1646" t="s">
        <v>351</v>
      </c>
      <c r="F1646" t="s">
        <v>4267</v>
      </c>
      <c r="G1646" t="s">
        <v>4268</v>
      </c>
      <c r="H1646" t="s">
        <v>20</v>
      </c>
      <c r="K1646">
        <v>1646</v>
      </c>
    </row>
    <row r="1647" spans="1:11">
      <c r="A1647">
        <f t="shared" si="25"/>
        <v>1642</v>
      </c>
      <c r="B1647">
        <v>16</v>
      </c>
      <c r="C1647" t="s">
        <v>1951</v>
      </c>
      <c r="D1647" t="s">
        <v>167</v>
      </c>
      <c r="E1647" t="s">
        <v>351</v>
      </c>
      <c r="F1647" t="s">
        <v>4269</v>
      </c>
      <c r="G1647" t="s">
        <v>4270</v>
      </c>
      <c r="H1647" t="s">
        <v>20</v>
      </c>
      <c r="K1647">
        <v>1647</v>
      </c>
    </row>
    <row r="1648" spans="1:11">
      <c r="A1648">
        <f t="shared" si="25"/>
        <v>1643</v>
      </c>
      <c r="B1648">
        <v>16</v>
      </c>
      <c r="C1648" t="s">
        <v>1951</v>
      </c>
      <c r="D1648" t="s">
        <v>167</v>
      </c>
      <c r="E1648" t="s">
        <v>351</v>
      </c>
      <c r="F1648" t="s">
        <v>4271</v>
      </c>
      <c r="G1648" t="s">
        <v>4272</v>
      </c>
      <c r="H1648" t="s">
        <v>20</v>
      </c>
      <c r="K1648">
        <v>1648</v>
      </c>
    </row>
    <row r="1649" spans="1:17">
      <c r="A1649">
        <f t="shared" si="25"/>
        <v>1644</v>
      </c>
      <c r="B1649">
        <v>16</v>
      </c>
      <c r="C1649" t="s">
        <v>1951</v>
      </c>
      <c r="D1649" t="s">
        <v>167</v>
      </c>
      <c r="E1649" t="s">
        <v>351</v>
      </c>
      <c r="F1649" t="s">
        <v>4273</v>
      </c>
      <c r="G1649" t="s">
        <v>4274</v>
      </c>
      <c r="H1649" t="s">
        <v>20</v>
      </c>
      <c r="K1649">
        <v>1649</v>
      </c>
    </row>
    <row r="1650" spans="1:17">
      <c r="A1650">
        <f t="shared" si="25"/>
        <v>1645</v>
      </c>
      <c r="B1650">
        <v>16</v>
      </c>
      <c r="C1650" t="s">
        <v>1951</v>
      </c>
      <c r="D1650" t="s">
        <v>167</v>
      </c>
      <c r="E1650" t="s">
        <v>351</v>
      </c>
      <c r="F1650" t="s">
        <v>4275</v>
      </c>
      <c r="G1650" t="s">
        <v>4276</v>
      </c>
      <c r="H1650" t="s">
        <v>20</v>
      </c>
      <c r="K1650">
        <v>1650</v>
      </c>
    </row>
    <row r="1651" spans="1:17">
      <c r="A1651">
        <f t="shared" si="25"/>
        <v>1646</v>
      </c>
      <c r="B1651">
        <v>17</v>
      </c>
      <c r="C1651" t="s">
        <v>752</v>
      </c>
      <c r="D1651" t="s">
        <v>237</v>
      </c>
      <c r="E1651" t="s">
        <v>357</v>
      </c>
      <c r="F1651" t="s">
        <v>4277</v>
      </c>
      <c r="G1651" t="s">
        <v>4278</v>
      </c>
      <c r="H1651" t="s">
        <v>20</v>
      </c>
      <c r="K1651">
        <v>1651</v>
      </c>
    </row>
    <row r="1652" spans="1:17">
      <c r="A1652">
        <f t="shared" si="25"/>
        <v>1647</v>
      </c>
      <c r="B1652">
        <v>17</v>
      </c>
      <c r="C1652" t="s">
        <v>752</v>
      </c>
      <c r="D1652" t="s">
        <v>237</v>
      </c>
      <c r="E1652" t="s">
        <v>357</v>
      </c>
      <c r="F1652" t="s">
        <v>4279</v>
      </c>
      <c r="G1652" t="s">
        <v>4280</v>
      </c>
      <c r="H1652" t="s">
        <v>20</v>
      </c>
      <c r="K1652">
        <v>1652</v>
      </c>
    </row>
    <row r="1653" spans="1:17">
      <c r="A1653">
        <f t="shared" si="25"/>
        <v>1648</v>
      </c>
      <c r="B1653">
        <v>17</v>
      </c>
      <c r="C1653" t="s">
        <v>752</v>
      </c>
      <c r="D1653" t="s">
        <v>237</v>
      </c>
      <c r="E1653" t="s">
        <v>357</v>
      </c>
      <c r="F1653" t="s">
        <v>4281</v>
      </c>
      <c r="G1653" t="s">
        <v>4282</v>
      </c>
      <c r="H1653" t="s">
        <v>19</v>
      </c>
      <c r="I1653" t="s">
        <v>296</v>
      </c>
      <c r="J1653" t="s">
        <v>4283</v>
      </c>
      <c r="K1653">
        <v>1653</v>
      </c>
      <c r="L1653">
        <v>32</v>
      </c>
      <c r="M1653">
        <v>22</v>
      </c>
      <c r="N1653">
        <v>22</v>
      </c>
      <c r="O1653">
        <v>16</v>
      </c>
      <c r="P1653">
        <v>16</v>
      </c>
      <c r="Q1653">
        <v>16</v>
      </c>
    </row>
    <row r="1654" spans="1:17">
      <c r="A1654">
        <f t="shared" si="25"/>
        <v>1649</v>
      </c>
      <c r="B1654">
        <v>17</v>
      </c>
      <c r="C1654" t="s">
        <v>752</v>
      </c>
      <c r="D1654" t="s">
        <v>237</v>
      </c>
      <c r="E1654" t="s">
        <v>357</v>
      </c>
      <c r="F1654" t="s">
        <v>4284</v>
      </c>
      <c r="G1654" t="s">
        <v>4285</v>
      </c>
      <c r="H1654" t="s">
        <v>19</v>
      </c>
      <c r="I1654" t="s">
        <v>296</v>
      </c>
      <c r="J1654" t="s">
        <v>4286</v>
      </c>
      <c r="K1654">
        <v>1654</v>
      </c>
      <c r="L1654">
        <v>27</v>
      </c>
      <c r="M1654">
        <v>22</v>
      </c>
      <c r="N1654">
        <v>22</v>
      </c>
      <c r="O1654">
        <v>16</v>
      </c>
      <c r="P1654">
        <v>16</v>
      </c>
      <c r="Q1654">
        <v>16</v>
      </c>
    </row>
    <row r="1655" spans="1:17">
      <c r="A1655">
        <f t="shared" si="25"/>
        <v>1650</v>
      </c>
      <c r="B1655">
        <v>17</v>
      </c>
      <c r="C1655" t="s">
        <v>752</v>
      </c>
      <c r="D1655" t="s">
        <v>237</v>
      </c>
      <c r="E1655" t="s">
        <v>357</v>
      </c>
      <c r="F1655" t="s">
        <v>4287</v>
      </c>
      <c r="G1655" t="s">
        <v>4288</v>
      </c>
      <c r="H1655" t="s">
        <v>20</v>
      </c>
      <c r="K1655">
        <v>1655</v>
      </c>
    </row>
    <row r="1656" spans="1:17">
      <c r="A1656">
        <f t="shared" si="25"/>
        <v>1651</v>
      </c>
      <c r="B1656">
        <v>17</v>
      </c>
      <c r="C1656" t="s">
        <v>752</v>
      </c>
      <c r="D1656" t="s">
        <v>237</v>
      </c>
      <c r="E1656" t="s">
        <v>357</v>
      </c>
      <c r="F1656" t="s">
        <v>4289</v>
      </c>
      <c r="G1656" t="s">
        <v>4290</v>
      </c>
      <c r="H1656" t="s">
        <v>20</v>
      </c>
      <c r="K1656">
        <v>1656</v>
      </c>
    </row>
    <row r="1657" spans="1:17">
      <c r="A1657">
        <f t="shared" si="25"/>
        <v>1652</v>
      </c>
      <c r="B1657">
        <v>17</v>
      </c>
      <c r="C1657" t="s">
        <v>752</v>
      </c>
      <c r="D1657" t="s">
        <v>237</v>
      </c>
      <c r="E1657" t="s">
        <v>357</v>
      </c>
      <c r="F1657" t="s">
        <v>4291</v>
      </c>
      <c r="G1657" t="s">
        <v>4292</v>
      </c>
      <c r="H1657" t="s">
        <v>20</v>
      </c>
      <c r="K1657">
        <v>1657</v>
      </c>
    </row>
    <row r="1658" spans="1:17">
      <c r="A1658">
        <f t="shared" si="25"/>
        <v>1653</v>
      </c>
      <c r="B1658">
        <v>17</v>
      </c>
      <c r="C1658" t="s">
        <v>752</v>
      </c>
      <c r="D1658" t="s">
        <v>237</v>
      </c>
      <c r="E1658" t="s">
        <v>357</v>
      </c>
      <c r="F1658" t="s">
        <v>4293</v>
      </c>
      <c r="G1658" t="s">
        <v>4294</v>
      </c>
      <c r="H1658" t="s">
        <v>20</v>
      </c>
      <c r="K1658">
        <v>1658</v>
      </c>
    </row>
    <row r="1659" spans="1:17">
      <c r="A1659">
        <f t="shared" si="25"/>
        <v>1654</v>
      </c>
      <c r="B1659">
        <v>17</v>
      </c>
      <c r="C1659" t="s">
        <v>752</v>
      </c>
      <c r="D1659" t="s">
        <v>237</v>
      </c>
      <c r="E1659" t="s">
        <v>357</v>
      </c>
      <c r="F1659" t="s">
        <v>4295</v>
      </c>
      <c r="G1659" t="s">
        <v>4296</v>
      </c>
      <c r="H1659" t="s">
        <v>20</v>
      </c>
      <c r="K1659">
        <v>1659</v>
      </c>
    </row>
    <row r="1660" spans="1:17">
      <c r="A1660">
        <f t="shared" si="25"/>
        <v>1655</v>
      </c>
      <c r="B1660">
        <v>17</v>
      </c>
      <c r="C1660" t="s">
        <v>752</v>
      </c>
      <c r="D1660" t="s">
        <v>237</v>
      </c>
      <c r="E1660" t="s">
        <v>357</v>
      </c>
      <c r="F1660" t="s">
        <v>4297</v>
      </c>
      <c r="G1660" t="s">
        <v>4298</v>
      </c>
      <c r="H1660" t="s">
        <v>20</v>
      </c>
      <c r="K1660">
        <v>1660</v>
      </c>
    </row>
    <row r="1661" spans="1:17">
      <c r="A1661">
        <f t="shared" si="25"/>
        <v>1656</v>
      </c>
      <c r="B1661">
        <v>17</v>
      </c>
      <c r="C1661" t="s">
        <v>752</v>
      </c>
      <c r="D1661" t="s">
        <v>237</v>
      </c>
      <c r="E1661" t="s">
        <v>357</v>
      </c>
      <c r="F1661" t="s">
        <v>4299</v>
      </c>
      <c r="G1661" t="s">
        <v>4300</v>
      </c>
      <c r="H1661" t="s">
        <v>20</v>
      </c>
      <c r="K1661">
        <v>1661</v>
      </c>
    </row>
    <row r="1662" spans="1:17">
      <c r="A1662">
        <f t="shared" si="25"/>
        <v>1657</v>
      </c>
      <c r="B1662">
        <v>17</v>
      </c>
      <c r="C1662" t="s">
        <v>752</v>
      </c>
      <c r="D1662" t="s">
        <v>237</v>
      </c>
      <c r="E1662" t="s">
        <v>357</v>
      </c>
      <c r="F1662" t="s">
        <v>4301</v>
      </c>
      <c r="G1662" t="s">
        <v>4302</v>
      </c>
      <c r="H1662" t="s">
        <v>20</v>
      </c>
      <c r="K1662">
        <v>1662</v>
      </c>
    </row>
    <row r="1663" spans="1:17">
      <c r="A1663">
        <f t="shared" si="25"/>
        <v>1658</v>
      </c>
      <c r="B1663">
        <v>17</v>
      </c>
      <c r="C1663" t="s">
        <v>752</v>
      </c>
      <c r="D1663" t="s">
        <v>237</v>
      </c>
      <c r="E1663" t="s">
        <v>357</v>
      </c>
      <c r="F1663" t="s">
        <v>4303</v>
      </c>
      <c r="G1663" t="s">
        <v>4304</v>
      </c>
      <c r="H1663" t="s">
        <v>20</v>
      </c>
      <c r="K1663">
        <v>1663</v>
      </c>
    </row>
    <row r="1664" spans="1:17">
      <c r="A1664">
        <f t="shared" si="25"/>
        <v>1659</v>
      </c>
      <c r="B1664">
        <v>17</v>
      </c>
      <c r="C1664" t="s">
        <v>752</v>
      </c>
      <c r="D1664" t="s">
        <v>237</v>
      </c>
      <c r="E1664" t="s">
        <v>357</v>
      </c>
      <c r="F1664" t="s">
        <v>4305</v>
      </c>
      <c r="G1664" t="s">
        <v>4306</v>
      </c>
      <c r="H1664" t="s">
        <v>20</v>
      </c>
      <c r="K1664">
        <v>1664</v>
      </c>
    </row>
    <row r="1665" spans="1:17">
      <c r="A1665">
        <f t="shared" si="25"/>
        <v>1660</v>
      </c>
      <c r="B1665">
        <v>17</v>
      </c>
      <c r="C1665" t="s">
        <v>752</v>
      </c>
      <c r="D1665" t="s">
        <v>237</v>
      </c>
      <c r="E1665" t="s">
        <v>357</v>
      </c>
      <c r="F1665" t="s">
        <v>4307</v>
      </c>
      <c r="G1665" t="s">
        <v>4308</v>
      </c>
      <c r="H1665" t="s">
        <v>20</v>
      </c>
      <c r="K1665">
        <v>1665</v>
      </c>
    </row>
    <row r="1666" spans="1:17">
      <c r="A1666">
        <f t="shared" si="25"/>
        <v>1661</v>
      </c>
      <c r="B1666">
        <v>17</v>
      </c>
      <c r="C1666" t="s">
        <v>752</v>
      </c>
      <c r="D1666" t="s">
        <v>237</v>
      </c>
      <c r="E1666" t="s">
        <v>357</v>
      </c>
      <c r="F1666" t="s">
        <v>4309</v>
      </c>
      <c r="G1666" t="s">
        <v>4310</v>
      </c>
      <c r="H1666" t="s">
        <v>20</v>
      </c>
      <c r="K1666">
        <v>1666</v>
      </c>
    </row>
    <row r="1667" spans="1:17">
      <c r="A1667">
        <f t="shared" si="25"/>
        <v>1662</v>
      </c>
      <c r="B1667">
        <v>17</v>
      </c>
      <c r="C1667" t="s">
        <v>752</v>
      </c>
      <c r="D1667" t="s">
        <v>237</v>
      </c>
      <c r="E1667" t="s">
        <v>357</v>
      </c>
      <c r="F1667" t="s">
        <v>4311</v>
      </c>
      <c r="G1667" t="s">
        <v>4312</v>
      </c>
      <c r="H1667" t="s">
        <v>20</v>
      </c>
      <c r="K1667">
        <v>1667</v>
      </c>
    </row>
    <row r="1668" spans="1:17">
      <c r="A1668">
        <f t="shared" si="25"/>
        <v>1663</v>
      </c>
      <c r="B1668">
        <v>17</v>
      </c>
      <c r="C1668" t="s">
        <v>752</v>
      </c>
      <c r="D1668" t="s">
        <v>237</v>
      </c>
      <c r="E1668" t="s">
        <v>357</v>
      </c>
      <c r="F1668" t="s">
        <v>4313</v>
      </c>
      <c r="G1668" t="s">
        <v>4314</v>
      </c>
      <c r="H1668" t="s">
        <v>20</v>
      </c>
      <c r="K1668">
        <v>1668</v>
      </c>
    </row>
    <row r="1669" spans="1:17">
      <c r="A1669">
        <f t="shared" si="25"/>
        <v>1664</v>
      </c>
      <c r="B1669">
        <v>17</v>
      </c>
      <c r="C1669" t="s">
        <v>752</v>
      </c>
      <c r="D1669" t="s">
        <v>237</v>
      </c>
      <c r="E1669" t="s">
        <v>357</v>
      </c>
      <c r="F1669" t="s">
        <v>4315</v>
      </c>
      <c r="G1669" t="s">
        <v>4316</v>
      </c>
      <c r="H1669" t="s">
        <v>20</v>
      </c>
      <c r="K1669">
        <v>1669</v>
      </c>
    </row>
    <row r="1670" spans="1:17">
      <c r="A1670">
        <f t="shared" si="25"/>
        <v>1665</v>
      </c>
      <c r="B1670">
        <v>19</v>
      </c>
      <c r="C1670" t="s">
        <v>752</v>
      </c>
      <c r="D1670" t="s">
        <v>237</v>
      </c>
      <c r="E1670" t="s">
        <v>374</v>
      </c>
      <c r="F1670" t="s">
        <v>755</v>
      </c>
      <c r="G1670" t="s">
        <v>4317</v>
      </c>
      <c r="H1670" t="s">
        <v>20</v>
      </c>
      <c r="K1670">
        <v>1670</v>
      </c>
    </row>
    <row r="1671" spans="1:17">
      <c r="A1671">
        <f t="shared" si="25"/>
        <v>1666</v>
      </c>
      <c r="B1671">
        <v>19</v>
      </c>
      <c r="C1671" t="s">
        <v>752</v>
      </c>
      <c r="D1671" t="s">
        <v>237</v>
      </c>
      <c r="E1671" t="s">
        <v>374</v>
      </c>
      <c r="F1671" t="s">
        <v>4318</v>
      </c>
      <c r="G1671" t="s">
        <v>4319</v>
      </c>
      <c r="H1671" t="s">
        <v>20</v>
      </c>
      <c r="K1671">
        <v>1671</v>
      </c>
    </row>
    <row r="1672" spans="1:17">
      <c r="A1672">
        <f t="shared" si="25"/>
        <v>1667</v>
      </c>
      <c r="B1672">
        <v>19</v>
      </c>
      <c r="C1672" t="s">
        <v>752</v>
      </c>
      <c r="D1672" t="s">
        <v>237</v>
      </c>
      <c r="E1672" t="s">
        <v>374</v>
      </c>
      <c r="F1672" t="s">
        <v>4320</v>
      </c>
      <c r="G1672" t="s">
        <v>4321</v>
      </c>
      <c r="H1672" t="s">
        <v>20</v>
      </c>
      <c r="K1672">
        <v>1672</v>
      </c>
    </row>
    <row r="1673" spans="1:17">
      <c r="A1673">
        <f t="shared" ref="A1673:A1736" si="26">A1672+1</f>
        <v>1668</v>
      </c>
      <c r="B1673">
        <v>19</v>
      </c>
      <c r="C1673" t="s">
        <v>752</v>
      </c>
      <c r="D1673" t="s">
        <v>237</v>
      </c>
      <c r="E1673" t="s">
        <v>374</v>
      </c>
      <c r="F1673" t="s">
        <v>4322</v>
      </c>
      <c r="G1673" t="s">
        <v>4323</v>
      </c>
      <c r="H1673" t="s">
        <v>20</v>
      </c>
      <c r="K1673">
        <v>1673</v>
      </c>
    </row>
    <row r="1674" spans="1:17">
      <c r="A1674">
        <f t="shared" si="26"/>
        <v>1669</v>
      </c>
      <c r="B1674">
        <v>19</v>
      </c>
      <c r="C1674" t="s">
        <v>752</v>
      </c>
      <c r="D1674" t="s">
        <v>237</v>
      </c>
      <c r="E1674" t="s">
        <v>374</v>
      </c>
      <c r="F1674" t="s">
        <v>4324</v>
      </c>
      <c r="G1674" t="s">
        <v>4325</v>
      </c>
      <c r="H1674" t="s">
        <v>19</v>
      </c>
      <c r="I1674" t="s">
        <v>296</v>
      </c>
      <c r="J1674" t="s">
        <v>4326</v>
      </c>
      <c r="K1674">
        <v>1674</v>
      </c>
      <c r="L1674">
        <v>27</v>
      </c>
      <c r="M1674">
        <v>22</v>
      </c>
      <c r="N1674">
        <v>22</v>
      </c>
      <c r="O1674">
        <v>16</v>
      </c>
      <c r="P1674">
        <v>16</v>
      </c>
      <c r="Q1674">
        <v>16</v>
      </c>
    </row>
    <row r="1675" spans="1:17">
      <c r="A1675">
        <f t="shared" si="26"/>
        <v>1670</v>
      </c>
      <c r="B1675">
        <v>19</v>
      </c>
      <c r="C1675" t="s">
        <v>752</v>
      </c>
      <c r="D1675" t="s">
        <v>237</v>
      </c>
      <c r="E1675" t="s">
        <v>374</v>
      </c>
      <c r="F1675" t="s">
        <v>4327</v>
      </c>
      <c r="G1675" t="s">
        <v>4328</v>
      </c>
      <c r="H1675" t="s">
        <v>19</v>
      </c>
      <c r="I1675" t="s">
        <v>296</v>
      </c>
      <c r="J1675" t="s">
        <v>4329</v>
      </c>
      <c r="K1675">
        <v>1675</v>
      </c>
      <c r="L1675">
        <v>28</v>
      </c>
      <c r="M1675">
        <v>22</v>
      </c>
      <c r="N1675">
        <v>22</v>
      </c>
      <c r="O1675">
        <v>16</v>
      </c>
      <c r="P1675">
        <v>16</v>
      </c>
      <c r="Q1675">
        <v>16</v>
      </c>
    </row>
    <row r="1676" spans="1:17">
      <c r="A1676">
        <f t="shared" si="26"/>
        <v>1671</v>
      </c>
      <c r="B1676">
        <v>19</v>
      </c>
      <c r="C1676" t="s">
        <v>752</v>
      </c>
      <c r="D1676" t="s">
        <v>237</v>
      </c>
      <c r="E1676" t="s">
        <v>374</v>
      </c>
      <c r="F1676" t="s">
        <v>4330</v>
      </c>
      <c r="G1676" t="s">
        <v>4331</v>
      </c>
      <c r="H1676" t="s">
        <v>19</v>
      </c>
      <c r="I1676" t="s">
        <v>296</v>
      </c>
      <c r="J1676" t="s">
        <v>4332</v>
      </c>
      <c r="K1676">
        <v>1676</v>
      </c>
      <c r="L1676">
        <v>32</v>
      </c>
      <c r="M1676">
        <v>22</v>
      </c>
      <c r="N1676">
        <v>22</v>
      </c>
      <c r="O1676">
        <v>16</v>
      </c>
      <c r="P1676">
        <v>16</v>
      </c>
      <c r="Q1676">
        <v>16</v>
      </c>
    </row>
    <row r="1677" spans="1:17">
      <c r="A1677">
        <f t="shared" si="26"/>
        <v>1672</v>
      </c>
      <c r="B1677">
        <v>19</v>
      </c>
      <c r="C1677" t="s">
        <v>752</v>
      </c>
      <c r="D1677" t="s">
        <v>237</v>
      </c>
      <c r="E1677" t="s">
        <v>374</v>
      </c>
      <c r="F1677" t="s">
        <v>4333</v>
      </c>
      <c r="G1677" t="s">
        <v>4334</v>
      </c>
      <c r="H1677" t="s">
        <v>19</v>
      </c>
      <c r="I1677" t="s">
        <v>296</v>
      </c>
      <c r="J1677" t="s">
        <v>4335</v>
      </c>
      <c r="K1677">
        <v>1677</v>
      </c>
      <c r="L1677">
        <v>27</v>
      </c>
      <c r="M1677">
        <v>22</v>
      </c>
      <c r="N1677">
        <v>22</v>
      </c>
      <c r="O1677">
        <v>16</v>
      </c>
      <c r="P1677">
        <v>16</v>
      </c>
      <c r="Q1677">
        <v>16</v>
      </c>
    </row>
    <row r="1678" spans="1:17">
      <c r="A1678">
        <f t="shared" si="26"/>
        <v>1673</v>
      </c>
      <c r="B1678">
        <v>19</v>
      </c>
      <c r="C1678" t="s">
        <v>752</v>
      </c>
      <c r="D1678" t="s">
        <v>237</v>
      </c>
      <c r="E1678" t="s">
        <v>374</v>
      </c>
      <c r="F1678" t="s">
        <v>4336</v>
      </c>
      <c r="G1678" t="s">
        <v>4337</v>
      </c>
      <c r="H1678" t="s">
        <v>19</v>
      </c>
      <c r="I1678" t="s">
        <v>296</v>
      </c>
      <c r="J1678" t="s">
        <v>4338</v>
      </c>
      <c r="K1678">
        <v>1678</v>
      </c>
      <c r="L1678">
        <v>32</v>
      </c>
      <c r="M1678">
        <v>22</v>
      </c>
      <c r="N1678">
        <v>22</v>
      </c>
      <c r="O1678">
        <v>16</v>
      </c>
      <c r="P1678">
        <v>16</v>
      </c>
      <c r="Q1678">
        <v>16</v>
      </c>
    </row>
    <row r="1679" spans="1:17">
      <c r="A1679">
        <f t="shared" si="26"/>
        <v>1674</v>
      </c>
      <c r="B1679">
        <v>19</v>
      </c>
      <c r="C1679" t="s">
        <v>752</v>
      </c>
      <c r="D1679" t="s">
        <v>237</v>
      </c>
      <c r="E1679" t="s">
        <v>374</v>
      </c>
      <c r="F1679" t="s">
        <v>4339</v>
      </c>
      <c r="G1679" t="s">
        <v>4340</v>
      </c>
      <c r="H1679" t="s">
        <v>20</v>
      </c>
      <c r="K1679">
        <v>1679</v>
      </c>
    </row>
    <row r="1680" spans="1:17">
      <c r="A1680">
        <f t="shared" si="26"/>
        <v>1675</v>
      </c>
      <c r="B1680">
        <v>19</v>
      </c>
      <c r="C1680" t="s">
        <v>752</v>
      </c>
      <c r="D1680" t="s">
        <v>237</v>
      </c>
      <c r="E1680" t="s">
        <v>374</v>
      </c>
      <c r="F1680" t="s">
        <v>4341</v>
      </c>
      <c r="G1680" t="s">
        <v>4342</v>
      </c>
      <c r="H1680" t="s">
        <v>20</v>
      </c>
      <c r="K1680">
        <v>1680</v>
      </c>
    </row>
    <row r="1681" spans="1:17">
      <c r="A1681">
        <f t="shared" si="26"/>
        <v>1676</v>
      </c>
      <c r="B1681">
        <v>19</v>
      </c>
      <c r="C1681" t="s">
        <v>752</v>
      </c>
      <c r="D1681" t="s">
        <v>237</v>
      </c>
      <c r="E1681" t="s">
        <v>374</v>
      </c>
      <c r="F1681" t="s">
        <v>4343</v>
      </c>
      <c r="G1681" t="s">
        <v>4344</v>
      </c>
      <c r="H1681" t="s">
        <v>20</v>
      </c>
      <c r="K1681">
        <v>1681</v>
      </c>
    </row>
    <row r="1682" spans="1:17">
      <c r="A1682">
        <f t="shared" si="26"/>
        <v>1677</v>
      </c>
      <c r="B1682">
        <v>19</v>
      </c>
      <c r="C1682" t="s">
        <v>752</v>
      </c>
      <c r="D1682" t="s">
        <v>237</v>
      </c>
      <c r="E1682" t="s">
        <v>374</v>
      </c>
      <c r="F1682" t="s">
        <v>4345</v>
      </c>
      <c r="G1682" t="s">
        <v>4346</v>
      </c>
      <c r="H1682" t="s">
        <v>20</v>
      </c>
      <c r="K1682">
        <v>1682</v>
      </c>
    </row>
    <row r="1683" spans="1:17">
      <c r="A1683">
        <f t="shared" si="26"/>
        <v>1678</v>
      </c>
      <c r="B1683">
        <v>61</v>
      </c>
      <c r="C1683" t="s">
        <v>1027</v>
      </c>
      <c r="D1683" t="s">
        <v>282</v>
      </c>
      <c r="E1683" t="s">
        <v>581</v>
      </c>
      <c r="F1683" t="s">
        <v>4347</v>
      </c>
      <c r="G1683" t="s">
        <v>4348</v>
      </c>
      <c r="H1683" t="s">
        <v>20</v>
      </c>
      <c r="K1683">
        <v>1683</v>
      </c>
    </row>
    <row r="1684" spans="1:17">
      <c r="A1684">
        <f t="shared" si="26"/>
        <v>1679</v>
      </c>
      <c r="B1684">
        <v>61</v>
      </c>
      <c r="C1684" t="s">
        <v>1027</v>
      </c>
      <c r="D1684" t="s">
        <v>282</v>
      </c>
      <c r="E1684" t="s">
        <v>581</v>
      </c>
      <c r="F1684" t="s">
        <v>4349</v>
      </c>
      <c r="G1684" t="s">
        <v>4350</v>
      </c>
      <c r="H1684" t="s">
        <v>20</v>
      </c>
      <c r="K1684">
        <v>1684</v>
      </c>
    </row>
    <row r="1685" spans="1:17">
      <c r="A1685">
        <f t="shared" si="26"/>
        <v>1680</v>
      </c>
      <c r="B1685">
        <v>61</v>
      </c>
      <c r="C1685" t="s">
        <v>1027</v>
      </c>
      <c r="D1685" t="s">
        <v>282</v>
      </c>
      <c r="E1685" t="s">
        <v>581</v>
      </c>
      <c r="F1685" t="s">
        <v>4351</v>
      </c>
      <c r="G1685" t="s">
        <v>4352</v>
      </c>
      <c r="H1685" t="s">
        <v>20</v>
      </c>
      <c r="K1685">
        <v>1685</v>
      </c>
    </row>
    <row r="1686" spans="1:17">
      <c r="A1686">
        <f t="shared" si="26"/>
        <v>1681</v>
      </c>
      <c r="B1686">
        <v>61</v>
      </c>
      <c r="C1686" t="s">
        <v>1027</v>
      </c>
      <c r="D1686" t="s">
        <v>282</v>
      </c>
      <c r="E1686" t="s">
        <v>581</v>
      </c>
      <c r="F1686" t="s">
        <v>4353</v>
      </c>
      <c r="G1686" t="s">
        <v>4354</v>
      </c>
      <c r="H1686" t="s">
        <v>20</v>
      </c>
      <c r="K1686">
        <v>1686</v>
      </c>
    </row>
    <row r="1687" spans="1:17">
      <c r="A1687">
        <f t="shared" si="26"/>
        <v>1682</v>
      </c>
      <c r="B1687">
        <v>61</v>
      </c>
      <c r="C1687" t="s">
        <v>1027</v>
      </c>
      <c r="D1687" t="s">
        <v>282</v>
      </c>
      <c r="E1687" t="s">
        <v>581</v>
      </c>
      <c r="F1687" t="s">
        <v>4355</v>
      </c>
      <c r="G1687" t="s">
        <v>4356</v>
      </c>
      <c r="H1687" t="s">
        <v>20</v>
      </c>
      <c r="K1687">
        <v>1687</v>
      </c>
    </row>
    <row r="1688" spans="1:17">
      <c r="A1688">
        <f t="shared" si="26"/>
        <v>1683</v>
      </c>
      <c r="B1688">
        <v>61</v>
      </c>
      <c r="C1688" t="s">
        <v>1027</v>
      </c>
      <c r="D1688" t="s">
        <v>282</v>
      </c>
      <c r="E1688" t="s">
        <v>581</v>
      </c>
      <c r="F1688" t="s">
        <v>4357</v>
      </c>
      <c r="G1688" t="s">
        <v>4358</v>
      </c>
      <c r="H1688" t="s">
        <v>20</v>
      </c>
      <c r="K1688">
        <v>1688</v>
      </c>
    </row>
    <row r="1689" spans="1:17">
      <c r="A1689">
        <f t="shared" si="26"/>
        <v>1684</v>
      </c>
      <c r="B1689">
        <v>61</v>
      </c>
      <c r="C1689" t="s">
        <v>1027</v>
      </c>
      <c r="D1689" t="s">
        <v>282</v>
      </c>
      <c r="E1689" t="s">
        <v>581</v>
      </c>
      <c r="F1689" t="s">
        <v>4359</v>
      </c>
      <c r="G1689" t="s">
        <v>4360</v>
      </c>
      <c r="H1689" t="s">
        <v>20</v>
      </c>
      <c r="K1689">
        <v>1689</v>
      </c>
    </row>
    <row r="1690" spans="1:17">
      <c r="A1690">
        <f t="shared" si="26"/>
        <v>1685</v>
      </c>
      <c r="B1690">
        <v>61</v>
      </c>
      <c r="C1690" t="s">
        <v>1027</v>
      </c>
      <c r="D1690" t="s">
        <v>282</v>
      </c>
      <c r="E1690" t="s">
        <v>581</v>
      </c>
      <c r="F1690" t="s">
        <v>4361</v>
      </c>
      <c r="G1690" t="s">
        <v>4362</v>
      </c>
      <c r="H1690" t="s">
        <v>20</v>
      </c>
      <c r="K1690">
        <v>1690</v>
      </c>
    </row>
    <row r="1691" spans="1:17">
      <c r="A1691">
        <f t="shared" si="26"/>
        <v>1686</v>
      </c>
      <c r="B1691">
        <v>61</v>
      </c>
      <c r="C1691" t="s">
        <v>1027</v>
      </c>
      <c r="D1691" t="s">
        <v>282</v>
      </c>
      <c r="E1691" t="s">
        <v>581</v>
      </c>
      <c r="F1691" t="s">
        <v>4363</v>
      </c>
      <c r="G1691" t="s">
        <v>4364</v>
      </c>
      <c r="H1691" t="s">
        <v>19</v>
      </c>
      <c r="I1691" t="s">
        <v>296</v>
      </c>
      <c r="J1691" t="s">
        <v>4365</v>
      </c>
      <c r="K1691">
        <v>1691</v>
      </c>
      <c r="L1691">
        <v>26</v>
      </c>
      <c r="M1691">
        <v>22</v>
      </c>
      <c r="N1691">
        <v>22</v>
      </c>
      <c r="O1691">
        <v>16</v>
      </c>
      <c r="P1691">
        <v>16</v>
      </c>
      <c r="Q1691">
        <v>16</v>
      </c>
    </row>
    <row r="1692" spans="1:17">
      <c r="A1692">
        <f t="shared" si="26"/>
        <v>1687</v>
      </c>
      <c r="B1692">
        <v>61</v>
      </c>
      <c r="C1692" t="s">
        <v>1027</v>
      </c>
      <c r="D1692" t="s">
        <v>282</v>
      </c>
      <c r="E1692" t="s">
        <v>581</v>
      </c>
      <c r="F1692" t="s">
        <v>4366</v>
      </c>
      <c r="G1692" t="s">
        <v>4367</v>
      </c>
      <c r="H1692" t="s">
        <v>19</v>
      </c>
      <c r="I1692" t="s">
        <v>296</v>
      </c>
      <c r="J1692" t="s">
        <v>4368</v>
      </c>
      <c r="K1692">
        <v>1692</v>
      </c>
      <c r="L1692">
        <v>29</v>
      </c>
      <c r="M1692">
        <v>22</v>
      </c>
      <c r="N1692">
        <v>22</v>
      </c>
      <c r="O1692">
        <v>16</v>
      </c>
      <c r="P1692">
        <v>16</v>
      </c>
      <c r="Q1692">
        <v>16</v>
      </c>
    </row>
    <row r="1693" spans="1:17">
      <c r="A1693">
        <f t="shared" si="26"/>
        <v>1688</v>
      </c>
      <c r="B1693">
        <v>61</v>
      </c>
      <c r="C1693" t="s">
        <v>1027</v>
      </c>
      <c r="D1693" t="s">
        <v>282</v>
      </c>
      <c r="E1693" t="s">
        <v>581</v>
      </c>
      <c r="F1693" t="s">
        <v>4369</v>
      </c>
      <c r="G1693" t="s">
        <v>4370</v>
      </c>
      <c r="H1693" t="s">
        <v>19</v>
      </c>
      <c r="I1693" t="s">
        <v>296</v>
      </c>
      <c r="J1693" t="s">
        <v>4371</v>
      </c>
      <c r="K1693">
        <v>1693</v>
      </c>
      <c r="L1693">
        <v>32</v>
      </c>
      <c r="M1693">
        <v>22</v>
      </c>
      <c r="N1693">
        <v>22</v>
      </c>
      <c r="O1693">
        <v>16</v>
      </c>
      <c r="P1693">
        <v>16</v>
      </c>
      <c r="Q1693">
        <v>16</v>
      </c>
    </row>
    <row r="1694" spans="1:17">
      <c r="A1694">
        <f t="shared" si="26"/>
        <v>1689</v>
      </c>
      <c r="B1694">
        <v>61</v>
      </c>
      <c r="C1694" t="s">
        <v>1027</v>
      </c>
      <c r="D1694" t="s">
        <v>282</v>
      </c>
      <c r="E1694" t="s">
        <v>581</v>
      </c>
      <c r="F1694" t="s">
        <v>4372</v>
      </c>
      <c r="G1694" t="s">
        <v>4373</v>
      </c>
      <c r="H1694" t="s">
        <v>19</v>
      </c>
      <c r="I1694" t="s">
        <v>296</v>
      </c>
      <c r="J1694" t="s">
        <v>4374</v>
      </c>
      <c r="K1694">
        <v>1694</v>
      </c>
      <c r="L1694">
        <v>28</v>
      </c>
      <c r="M1694">
        <v>22</v>
      </c>
      <c r="N1694">
        <v>22</v>
      </c>
      <c r="O1694">
        <v>16</v>
      </c>
      <c r="P1694">
        <v>16</v>
      </c>
      <c r="Q1694">
        <v>16</v>
      </c>
    </row>
    <row r="1695" spans="1:17">
      <c r="A1695">
        <f t="shared" si="26"/>
        <v>1690</v>
      </c>
      <c r="B1695">
        <v>61</v>
      </c>
      <c r="C1695" t="s">
        <v>1027</v>
      </c>
      <c r="D1695" t="s">
        <v>282</v>
      </c>
      <c r="E1695" t="s">
        <v>581</v>
      </c>
      <c r="F1695" t="s">
        <v>4375</v>
      </c>
      <c r="G1695" t="s">
        <v>4376</v>
      </c>
      <c r="H1695" t="s">
        <v>19</v>
      </c>
      <c r="I1695" t="s">
        <v>296</v>
      </c>
      <c r="J1695" t="s">
        <v>4377</v>
      </c>
      <c r="K1695">
        <v>1695</v>
      </c>
      <c r="L1695">
        <v>28</v>
      </c>
      <c r="M1695">
        <v>22</v>
      </c>
      <c r="N1695">
        <v>22</v>
      </c>
      <c r="O1695">
        <v>16</v>
      </c>
      <c r="P1695">
        <v>16</v>
      </c>
      <c r="Q1695">
        <v>16</v>
      </c>
    </row>
    <row r="1696" spans="1:17">
      <c r="A1696">
        <f t="shared" si="26"/>
        <v>1691</v>
      </c>
      <c r="B1696">
        <v>61</v>
      </c>
      <c r="C1696" t="s">
        <v>1027</v>
      </c>
      <c r="D1696" t="s">
        <v>282</v>
      </c>
      <c r="E1696" t="s">
        <v>581</v>
      </c>
      <c r="F1696" t="s">
        <v>4378</v>
      </c>
      <c r="G1696" t="s">
        <v>4379</v>
      </c>
      <c r="H1696" t="s">
        <v>19</v>
      </c>
      <c r="I1696" t="s">
        <v>296</v>
      </c>
      <c r="J1696" t="s">
        <v>4380</v>
      </c>
      <c r="K1696">
        <v>1696</v>
      </c>
      <c r="L1696">
        <v>29</v>
      </c>
      <c r="M1696">
        <v>22</v>
      </c>
      <c r="N1696">
        <v>22</v>
      </c>
      <c r="O1696">
        <v>16</v>
      </c>
      <c r="P1696">
        <v>16</v>
      </c>
      <c r="Q1696">
        <v>16</v>
      </c>
    </row>
    <row r="1697" spans="1:17">
      <c r="A1697">
        <f t="shared" si="26"/>
        <v>1692</v>
      </c>
      <c r="B1697">
        <v>61</v>
      </c>
      <c r="C1697" t="s">
        <v>1027</v>
      </c>
      <c r="D1697" t="s">
        <v>282</v>
      </c>
      <c r="E1697" t="s">
        <v>581</v>
      </c>
      <c r="F1697" t="s">
        <v>4381</v>
      </c>
      <c r="G1697" t="s">
        <v>4382</v>
      </c>
      <c r="H1697" t="s">
        <v>19</v>
      </c>
      <c r="I1697" t="s">
        <v>296</v>
      </c>
      <c r="J1697" t="s">
        <v>4383</v>
      </c>
      <c r="K1697">
        <v>1697</v>
      </c>
      <c r="L1697">
        <v>40</v>
      </c>
      <c r="M1697">
        <v>22</v>
      </c>
      <c r="N1697">
        <v>22</v>
      </c>
      <c r="O1697">
        <v>16</v>
      </c>
      <c r="P1697">
        <v>16</v>
      </c>
      <c r="Q1697">
        <v>16</v>
      </c>
    </row>
    <row r="1698" spans="1:17">
      <c r="A1698">
        <f t="shared" si="26"/>
        <v>1693</v>
      </c>
      <c r="B1698">
        <v>61</v>
      </c>
      <c r="C1698" t="s">
        <v>1027</v>
      </c>
      <c r="D1698" t="s">
        <v>282</v>
      </c>
      <c r="E1698" t="s">
        <v>581</v>
      </c>
      <c r="F1698" t="s">
        <v>4384</v>
      </c>
      <c r="G1698" t="s">
        <v>4385</v>
      </c>
      <c r="H1698" t="s">
        <v>19</v>
      </c>
      <c r="I1698" t="s">
        <v>296</v>
      </c>
      <c r="J1698" t="s">
        <v>4386</v>
      </c>
      <c r="K1698">
        <v>1698</v>
      </c>
      <c r="L1698">
        <v>34</v>
      </c>
      <c r="M1698">
        <v>22</v>
      </c>
      <c r="N1698">
        <v>22</v>
      </c>
      <c r="O1698">
        <v>16</v>
      </c>
      <c r="P1698">
        <v>16</v>
      </c>
      <c r="Q1698">
        <v>16</v>
      </c>
    </row>
    <row r="1699" spans="1:17">
      <c r="A1699">
        <f t="shared" si="26"/>
        <v>1694</v>
      </c>
      <c r="B1699">
        <v>61</v>
      </c>
      <c r="C1699" t="s">
        <v>1027</v>
      </c>
      <c r="D1699" t="s">
        <v>282</v>
      </c>
      <c r="E1699" t="s">
        <v>581</v>
      </c>
      <c r="F1699" t="s">
        <v>4387</v>
      </c>
      <c r="G1699" t="s">
        <v>4388</v>
      </c>
      <c r="H1699" t="s">
        <v>19</v>
      </c>
      <c r="I1699" t="s">
        <v>296</v>
      </c>
      <c r="J1699" t="s">
        <v>4389</v>
      </c>
      <c r="K1699">
        <v>1699</v>
      </c>
      <c r="L1699">
        <v>34</v>
      </c>
      <c r="M1699">
        <v>22</v>
      </c>
      <c r="N1699">
        <v>22</v>
      </c>
      <c r="O1699">
        <v>16</v>
      </c>
      <c r="P1699">
        <v>16</v>
      </c>
      <c r="Q1699">
        <v>16</v>
      </c>
    </row>
    <row r="1700" spans="1:17">
      <c r="A1700">
        <f t="shared" si="26"/>
        <v>1695</v>
      </c>
      <c r="B1700">
        <v>61</v>
      </c>
      <c r="C1700" t="s">
        <v>1027</v>
      </c>
      <c r="D1700" t="s">
        <v>282</v>
      </c>
      <c r="E1700" t="s">
        <v>581</v>
      </c>
      <c r="F1700" t="s">
        <v>4390</v>
      </c>
      <c r="G1700" t="s">
        <v>4391</v>
      </c>
      <c r="H1700" t="s">
        <v>19</v>
      </c>
      <c r="I1700" t="s">
        <v>296</v>
      </c>
      <c r="J1700" t="s">
        <v>4392</v>
      </c>
      <c r="K1700">
        <v>1700</v>
      </c>
      <c r="L1700">
        <v>36</v>
      </c>
      <c r="M1700">
        <v>22</v>
      </c>
      <c r="N1700">
        <v>22</v>
      </c>
      <c r="O1700">
        <v>16</v>
      </c>
      <c r="P1700">
        <v>16</v>
      </c>
      <c r="Q1700">
        <v>16</v>
      </c>
    </row>
    <row r="1701" spans="1:17">
      <c r="A1701">
        <f t="shared" si="26"/>
        <v>1696</v>
      </c>
      <c r="B1701">
        <v>61</v>
      </c>
      <c r="C1701" t="s">
        <v>1027</v>
      </c>
      <c r="D1701" t="s">
        <v>282</v>
      </c>
      <c r="E1701" t="s">
        <v>581</v>
      </c>
      <c r="F1701" t="s">
        <v>4393</v>
      </c>
      <c r="G1701" t="s">
        <v>4394</v>
      </c>
      <c r="H1701" t="s">
        <v>19</v>
      </c>
      <c r="I1701" t="s">
        <v>296</v>
      </c>
      <c r="J1701" t="s">
        <v>4395</v>
      </c>
      <c r="K1701">
        <v>1701</v>
      </c>
      <c r="L1701">
        <v>30</v>
      </c>
      <c r="M1701">
        <v>22</v>
      </c>
      <c r="N1701">
        <v>22</v>
      </c>
      <c r="O1701">
        <v>16</v>
      </c>
      <c r="P1701">
        <v>16</v>
      </c>
      <c r="Q1701">
        <v>16</v>
      </c>
    </row>
    <row r="1702" spans="1:17">
      <c r="A1702">
        <f t="shared" si="26"/>
        <v>1697</v>
      </c>
      <c r="B1702">
        <v>61</v>
      </c>
      <c r="C1702" t="s">
        <v>1027</v>
      </c>
      <c r="D1702" t="s">
        <v>282</v>
      </c>
      <c r="E1702" t="s">
        <v>581</v>
      </c>
      <c r="F1702" t="s">
        <v>4396</v>
      </c>
      <c r="G1702" t="s">
        <v>4397</v>
      </c>
      <c r="H1702" t="s">
        <v>19</v>
      </c>
      <c r="I1702" t="s">
        <v>296</v>
      </c>
      <c r="J1702" t="s">
        <v>4398</v>
      </c>
      <c r="K1702">
        <v>1702</v>
      </c>
      <c r="L1702">
        <v>27</v>
      </c>
      <c r="M1702">
        <v>22</v>
      </c>
      <c r="N1702">
        <v>22</v>
      </c>
      <c r="O1702">
        <v>16</v>
      </c>
      <c r="P1702">
        <v>16</v>
      </c>
      <c r="Q1702">
        <v>16</v>
      </c>
    </row>
    <row r="1703" spans="1:17">
      <c r="A1703">
        <f t="shared" si="26"/>
        <v>1698</v>
      </c>
      <c r="B1703">
        <v>61</v>
      </c>
      <c r="C1703" t="s">
        <v>1027</v>
      </c>
      <c r="D1703" t="s">
        <v>282</v>
      </c>
      <c r="E1703" t="s">
        <v>581</v>
      </c>
      <c r="F1703" t="s">
        <v>4399</v>
      </c>
      <c r="G1703" t="s">
        <v>4400</v>
      </c>
      <c r="H1703" t="s">
        <v>20</v>
      </c>
      <c r="K1703">
        <v>1703</v>
      </c>
    </row>
    <row r="1704" spans="1:17">
      <c r="A1704">
        <f t="shared" si="26"/>
        <v>1699</v>
      </c>
      <c r="B1704">
        <v>61</v>
      </c>
      <c r="C1704" t="s">
        <v>1027</v>
      </c>
      <c r="D1704" t="s">
        <v>282</v>
      </c>
      <c r="E1704" t="s">
        <v>581</v>
      </c>
      <c r="F1704" t="s">
        <v>1246</v>
      </c>
      <c r="G1704" t="s">
        <v>4401</v>
      </c>
      <c r="H1704" t="s">
        <v>20</v>
      </c>
      <c r="K1704">
        <v>1704</v>
      </c>
    </row>
    <row r="1705" spans="1:17">
      <c r="A1705">
        <f t="shared" si="26"/>
        <v>1700</v>
      </c>
      <c r="B1705">
        <v>61</v>
      </c>
      <c r="C1705" t="s">
        <v>1027</v>
      </c>
      <c r="D1705" t="s">
        <v>282</v>
      </c>
      <c r="E1705" t="s">
        <v>581</v>
      </c>
      <c r="F1705" t="s">
        <v>4402</v>
      </c>
      <c r="G1705" t="s">
        <v>4403</v>
      </c>
      <c r="H1705" t="s">
        <v>20</v>
      </c>
      <c r="K1705">
        <v>1705</v>
      </c>
    </row>
    <row r="1706" spans="1:17">
      <c r="A1706">
        <f t="shared" si="26"/>
        <v>1701</v>
      </c>
      <c r="B1706">
        <v>61</v>
      </c>
      <c r="C1706" t="s">
        <v>1027</v>
      </c>
      <c r="D1706" t="s">
        <v>282</v>
      </c>
      <c r="E1706" t="s">
        <v>581</v>
      </c>
      <c r="F1706" t="s">
        <v>4404</v>
      </c>
      <c r="G1706" t="s">
        <v>4405</v>
      </c>
      <c r="H1706" t="s">
        <v>20</v>
      </c>
      <c r="K1706">
        <v>1706</v>
      </c>
    </row>
    <row r="1707" spans="1:17">
      <c r="A1707">
        <f t="shared" si="26"/>
        <v>1702</v>
      </c>
      <c r="B1707">
        <v>61</v>
      </c>
      <c r="C1707" t="s">
        <v>1027</v>
      </c>
      <c r="D1707" t="s">
        <v>282</v>
      </c>
      <c r="E1707" t="s">
        <v>581</v>
      </c>
      <c r="F1707" t="s">
        <v>4406</v>
      </c>
      <c r="G1707" t="s">
        <v>4407</v>
      </c>
      <c r="H1707" t="s">
        <v>20</v>
      </c>
      <c r="K1707">
        <v>1707</v>
      </c>
    </row>
    <row r="1708" spans="1:17">
      <c r="A1708">
        <f t="shared" si="26"/>
        <v>1703</v>
      </c>
      <c r="B1708">
        <v>61</v>
      </c>
      <c r="C1708" t="s">
        <v>1027</v>
      </c>
      <c r="D1708" t="s">
        <v>282</v>
      </c>
      <c r="E1708" t="s">
        <v>581</v>
      </c>
      <c r="F1708" t="s">
        <v>4408</v>
      </c>
      <c r="G1708" t="s">
        <v>4409</v>
      </c>
      <c r="H1708" t="s">
        <v>20</v>
      </c>
      <c r="K1708">
        <v>1708</v>
      </c>
    </row>
    <row r="1709" spans="1:17">
      <c r="A1709">
        <f t="shared" si="26"/>
        <v>1704</v>
      </c>
      <c r="B1709">
        <v>61</v>
      </c>
      <c r="C1709" t="s">
        <v>1027</v>
      </c>
      <c r="D1709" t="s">
        <v>282</v>
      </c>
      <c r="E1709" t="s">
        <v>581</v>
      </c>
      <c r="F1709" t="s">
        <v>4410</v>
      </c>
      <c r="G1709" t="s">
        <v>4411</v>
      </c>
      <c r="H1709" t="s">
        <v>20</v>
      </c>
      <c r="K1709">
        <v>1709</v>
      </c>
    </row>
    <row r="1710" spans="1:17">
      <c r="A1710">
        <f t="shared" si="26"/>
        <v>1705</v>
      </c>
      <c r="B1710">
        <v>61</v>
      </c>
      <c r="C1710" t="s">
        <v>1027</v>
      </c>
      <c r="D1710" t="s">
        <v>282</v>
      </c>
      <c r="E1710" t="s">
        <v>581</v>
      </c>
      <c r="F1710" t="s">
        <v>808</v>
      </c>
      <c r="G1710" t="s">
        <v>4412</v>
      </c>
      <c r="H1710" t="s">
        <v>20</v>
      </c>
      <c r="K1710">
        <v>1710</v>
      </c>
    </row>
    <row r="1711" spans="1:17">
      <c r="A1711">
        <f t="shared" si="26"/>
        <v>1706</v>
      </c>
      <c r="B1711">
        <v>61</v>
      </c>
      <c r="C1711" t="s">
        <v>1027</v>
      </c>
      <c r="D1711" t="s">
        <v>282</v>
      </c>
      <c r="E1711" t="s">
        <v>581</v>
      </c>
      <c r="F1711" t="s">
        <v>4413</v>
      </c>
      <c r="G1711" t="s">
        <v>4414</v>
      </c>
      <c r="H1711" t="s">
        <v>20</v>
      </c>
      <c r="K1711">
        <v>1711</v>
      </c>
    </row>
    <row r="1712" spans="1:17">
      <c r="A1712">
        <f t="shared" si="26"/>
        <v>1707</v>
      </c>
      <c r="B1712">
        <v>61</v>
      </c>
      <c r="C1712" t="s">
        <v>1027</v>
      </c>
      <c r="D1712" t="s">
        <v>282</v>
      </c>
      <c r="E1712" t="s">
        <v>581</v>
      </c>
      <c r="F1712" t="s">
        <v>941</v>
      </c>
      <c r="G1712" t="s">
        <v>4415</v>
      </c>
      <c r="H1712" t="s">
        <v>20</v>
      </c>
      <c r="K1712">
        <v>1712</v>
      </c>
    </row>
    <row r="1713" spans="1:11">
      <c r="A1713">
        <f t="shared" si="26"/>
        <v>1708</v>
      </c>
      <c r="B1713">
        <v>61</v>
      </c>
      <c r="C1713" t="s">
        <v>1027</v>
      </c>
      <c r="D1713" t="s">
        <v>282</v>
      </c>
      <c r="E1713" t="s">
        <v>581</v>
      </c>
      <c r="F1713" t="s">
        <v>4416</v>
      </c>
      <c r="G1713" t="s">
        <v>4417</v>
      </c>
      <c r="H1713" t="s">
        <v>20</v>
      </c>
      <c r="K1713">
        <v>1713</v>
      </c>
    </row>
    <row r="1714" spans="1:11">
      <c r="A1714">
        <f t="shared" si="26"/>
        <v>1709</v>
      </c>
      <c r="B1714">
        <v>61</v>
      </c>
      <c r="C1714" t="s">
        <v>1027</v>
      </c>
      <c r="D1714" t="s">
        <v>282</v>
      </c>
      <c r="E1714" t="s">
        <v>581</v>
      </c>
      <c r="F1714" t="s">
        <v>1783</v>
      </c>
      <c r="G1714" t="s">
        <v>4418</v>
      </c>
      <c r="H1714" t="s">
        <v>20</v>
      </c>
      <c r="K1714">
        <v>1714</v>
      </c>
    </row>
    <row r="1715" spans="1:11">
      <c r="A1715">
        <f t="shared" si="26"/>
        <v>1710</v>
      </c>
      <c r="B1715">
        <v>61</v>
      </c>
      <c r="C1715" t="s">
        <v>1027</v>
      </c>
      <c r="D1715" t="s">
        <v>282</v>
      </c>
      <c r="E1715" t="s">
        <v>581</v>
      </c>
      <c r="F1715" t="s">
        <v>4419</v>
      </c>
      <c r="G1715" t="s">
        <v>4420</v>
      </c>
      <c r="H1715" t="s">
        <v>20</v>
      </c>
      <c r="K1715">
        <v>1715</v>
      </c>
    </row>
    <row r="1716" spans="1:11">
      <c r="A1716">
        <f t="shared" si="26"/>
        <v>1711</v>
      </c>
      <c r="B1716">
        <v>61</v>
      </c>
      <c r="C1716" t="s">
        <v>1027</v>
      </c>
      <c r="D1716" t="s">
        <v>282</v>
      </c>
      <c r="E1716" t="s">
        <v>581</v>
      </c>
      <c r="F1716" t="s">
        <v>4421</v>
      </c>
      <c r="G1716" t="s">
        <v>4422</v>
      </c>
      <c r="H1716" t="s">
        <v>20</v>
      </c>
      <c r="K1716">
        <v>1716</v>
      </c>
    </row>
    <row r="1717" spans="1:11">
      <c r="A1717">
        <f t="shared" si="26"/>
        <v>1712</v>
      </c>
      <c r="B1717">
        <v>61</v>
      </c>
      <c r="C1717" t="s">
        <v>1027</v>
      </c>
      <c r="D1717" t="s">
        <v>282</v>
      </c>
      <c r="E1717" t="s">
        <v>581</v>
      </c>
      <c r="F1717" t="s">
        <v>4423</v>
      </c>
      <c r="G1717" t="s">
        <v>4424</v>
      </c>
      <c r="H1717" t="s">
        <v>20</v>
      </c>
      <c r="K1717">
        <v>1717</v>
      </c>
    </row>
    <row r="1718" spans="1:11">
      <c r="A1718">
        <f t="shared" si="26"/>
        <v>1713</v>
      </c>
      <c r="B1718">
        <v>61</v>
      </c>
      <c r="C1718" t="s">
        <v>1027</v>
      </c>
      <c r="D1718" t="s">
        <v>282</v>
      </c>
      <c r="E1718" t="s">
        <v>581</v>
      </c>
      <c r="F1718" t="s">
        <v>4425</v>
      </c>
      <c r="G1718" t="s">
        <v>4426</v>
      </c>
      <c r="H1718" t="s">
        <v>20</v>
      </c>
      <c r="K1718">
        <v>1718</v>
      </c>
    </row>
    <row r="1719" spans="1:11">
      <c r="A1719">
        <f t="shared" si="26"/>
        <v>1714</v>
      </c>
      <c r="B1719">
        <v>61</v>
      </c>
      <c r="C1719" t="s">
        <v>1027</v>
      </c>
      <c r="D1719" t="s">
        <v>282</v>
      </c>
      <c r="E1719" t="s">
        <v>581</v>
      </c>
      <c r="F1719" t="s">
        <v>4427</v>
      </c>
      <c r="G1719" t="s">
        <v>4428</v>
      </c>
      <c r="H1719" t="s">
        <v>20</v>
      </c>
      <c r="K1719">
        <v>1719</v>
      </c>
    </row>
    <row r="1720" spans="1:11">
      <c r="A1720">
        <f t="shared" si="26"/>
        <v>1715</v>
      </c>
      <c r="B1720">
        <v>61</v>
      </c>
      <c r="C1720" t="s">
        <v>1027</v>
      </c>
      <c r="D1720" t="s">
        <v>282</v>
      </c>
      <c r="E1720" t="s">
        <v>581</v>
      </c>
      <c r="F1720" t="s">
        <v>4429</v>
      </c>
      <c r="G1720" t="s">
        <v>4430</v>
      </c>
      <c r="H1720" t="s">
        <v>20</v>
      </c>
      <c r="K1720">
        <v>1720</v>
      </c>
    </row>
    <row r="1721" spans="1:11">
      <c r="A1721">
        <f t="shared" si="26"/>
        <v>1716</v>
      </c>
      <c r="B1721">
        <v>61</v>
      </c>
      <c r="C1721" t="s">
        <v>1027</v>
      </c>
      <c r="D1721" t="s">
        <v>282</v>
      </c>
      <c r="E1721" t="s">
        <v>581</v>
      </c>
      <c r="F1721" t="s">
        <v>4431</v>
      </c>
      <c r="G1721" t="s">
        <v>4432</v>
      </c>
      <c r="H1721" t="s">
        <v>20</v>
      </c>
      <c r="K1721">
        <v>1721</v>
      </c>
    </row>
    <row r="1722" spans="1:11">
      <c r="A1722">
        <f t="shared" si="26"/>
        <v>1717</v>
      </c>
      <c r="B1722">
        <v>61</v>
      </c>
      <c r="C1722" t="s">
        <v>1027</v>
      </c>
      <c r="D1722" t="s">
        <v>282</v>
      </c>
      <c r="E1722" t="s">
        <v>581</v>
      </c>
      <c r="F1722" t="s">
        <v>4433</v>
      </c>
      <c r="G1722" t="s">
        <v>4434</v>
      </c>
      <c r="H1722" t="s">
        <v>20</v>
      </c>
      <c r="K1722">
        <v>1722</v>
      </c>
    </row>
    <row r="1723" spans="1:11">
      <c r="A1723">
        <f t="shared" si="26"/>
        <v>1718</v>
      </c>
      <c r="B1723">
        <v>61</v>
      </c>
      <c r="C1723" t="s">
        <v>1027</v>
      </c>
      <c r="D1723" t="s">
        <v>282</v>
      </c>
      <c r="E1723" t="s">
        <v>581</v>
      </c>
      <c r="F1723" t="s">
        <v>948</v>
      </c>
      <c r="G1723" t="s">
        <v>4435</v>
      </c>
      <c r="H1723" t="s">
        <v>20</v>
      </c>
      <c r="K1723">
        <v>1723</v>
      </c>
    </row>
    <row r="1724" spans="1:11">
      <c r="A1724">
        <f t="shared" si="26"/>
        <v>1719</v>
      </c>
      <c r="B1724">
        <v>61</v>
      </c>
      <c r="C1724" t="s">
        <v>1027</v>
      </c>
      <c r="D1724" t="s">
        <v>282</v>
      </c>
      <c r="E1724" t="s">
        <v>581</v>
      </c>
      <c r="F1724" t="s">
        <v>82</v>
      </c>
      <c r="G1724" t="s">
        <v>4436</v>
      </c>
      <c r="H1724" t="s">
        <v>20</v>
      </c>
      <c r="K1724">
        <v>1724</v>
      </c>
    </row>
    <row r="1725" spans="1:11">
      <c r="A1725">
        <f t="shared" si="26"/>
        <v>1720</v>
      </c>
      <c r="B1725">
        <v>61</v>
      </c>
      <c r="C1725" t="s">
        <v>1027</v>
      </c>
      <c r="D1725" t="s">
        <v>282</v>
      </c>
      <c r="E1725" t="s">
        <v>581</v>
      </c>
      <c r="F1725" t="s">
        <v>4437</v>
      </c>
      <c r="G1725" t="s">
        <v>4438</v>
      </c>
      <c r="H1725" t="s">
        <v>20</v>
      </c>
      <c r="K1725">
        <v>1725</v>
      </c>
    </row>
    <row r="1726" spans="1:11">
      <c r="A1726">
        <f t="shared" si="26"/>
        <v>1721</v>
      </c>
      <c r="B1726">
        <v>61</v>
      </c>
      <c r="C1726" t="s">
        <v>1027</v>
      </c>
      <c r="D1726" t="s">
        <v>282</v>
      </c>
      <c r="E1726" t="s">
        <v>581</v>
      </c>
      <c r="F1726" t="s">
        <v>4439</v>
      </c>
      <c r="G1726" t="s">
        <v>4440</v>
      </c>
      <c r="H1726" t="s">
        <v>20</v>
      </c>
      <c r="K1726">
        <v>1726</v>
      </c>
    </row>
    <row r="1727" spans="1:11">
      <c r="A1727">
        <f t="shared" si="26"/>
        <v>1722</v>
      </c>
      <c r="B1727">
        <v>61</v>
      </c>
      <c r="C1727" t="s">
        <v>1027</v>
      </c>
      <c r="D1727" t="s">
        <v>282</v>
      </c>
      <c r="E1727" t="s">
        <v>581</v>
      </c>
      <c r="F1727" t="s">
        <v>4441</v>
      </c>
      <c r="G1727" t="s">
        <v>4442</v>
      </c>
      <c r="H1727" t="s">
        <v>20</v>
      </c>
      <c r="K1727">
        <v>1727</v>
      </c>
    </row>
    <row r="1728" spans="1:11">
      <c r="A1728">
        <f t="shared" si="26"/>
        <v>1723</v>
      </c>
      <c r="B1728">
        <v>61</v>
      </c>
      <c r="C1728" t="s">
        <v>1027</v>
      </c>
      <c r="D1728" t="s">
        <v>282</v>
      </c>
      <c r="E1728" t="s">
        <v>581</v>
      </c>
      <c r="F1728" t="s">
        <v>4443</v>
      </c>
      <c r="G1728" t="s">
        <v>4444</v>
      </c>
      <c r="H1728" t="s">
        <v>20</v>
      </c>
      <c r="K1728">
        <v>1728</v>
      </c>
    </row>
    <row r="1729" spans="1:17">
      <c r="A1729">
        <f t="shared" si="26"/>
        <v>1724</v>
      </c>
      <c r="B1729">
        <v>61</v>
      </c>
      <c r="C1729" t="s">
        <v>1027</v>
      </c>
      <c r="D1729" t="s">
        <v>282</v>
      </c>
      <c r="E1729" t="s">
        <v>581</v>
      </c>
      <c r="F1729" t="s">
        <v>4445</v>
      </c>
      <c r="G1729" t="s">
        <v>4446</v>
      </c>
      <c r="H1729" t="s">
        <v>20</v>
      </c>
      <c r="K1729">
        <v>1729</v>
      </c>
    </row>
    <row r="1730" spans="1:17">
      <c r="A1730">
        <f t="shared" si="26"/>
        <v>1725</v>
      </c>
      <c r="B1730">
        <v>61</v>
      </c>
      <c r="C1730" t="s">
        <v>1027</v>
      </c>
      <c r="D1730" t="s">
        <v>282</v>
      </c>
      <c r="E1730" t="s">
        <v>581</v>
      </c>
      <c r="F1730" t="s">
        <v>4447</v>
      </c>
      <c r="G1730" t="s">
        <v>4448</v>
      </c>
      <c r="H1730" t="s">
        <v>20</v>
      </c>
      <c r="K1730">
        <v>1730</v>
      </c>
    </row>
    <row r="1731" spans="1:17">
      <c r="A1731">
        <f t="shared" si="26"/>
        <v>1726</v>
      </c>
      <c r="B1731">
        <v>61</v>
      </c>
      <c r="C1731" t="s">
        <v>1027</v>
      </c>
      <c r="D1731" t="s">
        <v>282</v>
      </c>
      <c r="E1731" t="s">
        <v>581</v>
      </c>
      <c r="F1731" t="s">
        <v>862</v>
      </c>
      <c r="G1731" t="s">
        <v>4449</v>
      </c>
      <c r="H1731" t="s">
        <v>20</v>
      </c>
      <c r="K1731">
        <v>1731</v>
      </c>
    </row>
    <row r="1732" spans="1:17">
      <c r="A1732">
        <f t="shared" si="26"/>
        <v>1727</v>
      </c>
      <c r="B1732">
        <v>61</v>
      </c>
      <c r="C1732" t="s">
        <v>1027</v>
      </c>
      <c r="D1732" t="s">
        <v>282</v>
      </c>
      <c r="E1732" t="s">
        <v>581</v>
      </c>
      <c r="F1732" t="s">
        <v>4450</v>
      </c>
      <c r="G1732" t="s">
        <v>4451</v>
      </c>
      <c r="H1732" t="s">
        <v>20</v>
      </c>
      <c r="K1732">
        <v>1732</v>
      </c>
    </row>
    <row r="1733" spans="1:17">
      <c r="A1733">
        <f t="shared" si="26"/>
        <v>1728</v>
      </c>
      <c r="B1733">
        <v>61</v>
      </c>
      <c r="C1733" t="s">
        <v>1027</v>
      </c>
      <c r="D1733" t="s">
        <v>282</v>
      </c>
      <c r="E1733" t="s">
        <v>581</v>
      </c>
      <c r="F1733" t="s">
        <v>4452</v>
      </c>
      <c r="G1733" t="s">
        <v>4453</v>
      </c>
      <c r="H1733" t="s">
        <v>20</v>
      </c>
      <c r="K1733">
        <v>1733</v>
      </c>
    </row>
    <row r="1734" spans="1:17">
      <c r="A1734">
        <f t="shared" si="26"/>
        <v>1729</v>
      </c>
      <c r="B1734">
        <v>61</v>
      </c>
      <c r="C1734" t="s">
        <v>1027</v>
      </c>
      <c r="D1734" t="s">
        <v>282</v>
      </c>
      <c r="E1734" t="s">
        <v>581</v>
      </c>
      <c r="F1734" t="s">
        <v>4454</v>
      </c>
      <c r="G1734" t="s">
        <v>4455</v>
      </c>
      <c r="H1734" t="s">
        <v>20</v>
      </c>
      <c r="K1734">
        <v>1734</v>
      </c>
    </row>
    <row r="1735" spans="1:17">
      <c r="A1735">
        <f t="shared" si="26"/>
        <v>1730</v>
      </c>
      <c r="B1735">
        <v>61</v>
      </c>
      <c r="C1735" t="s">
        <v>1027</v>
      </c>
      <c r="D1735" t="s">
        <v>282</v>
      </c>
      <c r="E1735" t="s">
        <v>581</v>
      </c>
      <c r="F1735" t="s">
        <v>4456</v>
      </c>
      <c r="G1735" t="s">
        <v>4457</v>
      </c>
      <c r="H1735" t="s">
        <v>20</v>
      </c>
      <c r="K1735">
        <v>1735</v>
      </c>
    </row>
    <row r="1736" spans="1:17">
      <c r="A1736">
        <f t="shared" si="26"/>
        <v>1731</v>
      </c>
      <c r="B1736">
        <v>61</v>
      </c>
      <c r="C1736" t="s">
        <v>1027</v>
      </c>
      <c r="D1736" t="s">
        <v>282</v>
      </c>
      <c r="E1736" t="s">
        <v>581</v>
      </c>
      <c r="F1736" t="s">
        <v>4458</v>
      </c>
      <c r="G1736" t="s">
        <v>4459</v>
      </c>
      <c r="H1736" t="s">
        <v>20</v>
      </c>
      <c r="K1736">
        <v>1736</v>
      </c>
    </row>
    <row r="1737" spans="1:17">
      <c r="A1737">
        <f t="shared" ref="A1737:A1800" si="27">A1736+1</f>
        <v>1732</v>
      </c>
      <c r="B1737">
        <v>61</v>
      </c>
      <c r="C1737" t="s">
        <v>1027</v>
      </c>
      <c r="D1737" t="s">
        <v>282</v>
      </c>
      <c r="E1737" t="s">
        <v>581</v>
      </c>
      <c r="F1737" t="s">
        <v>4460</v>
      </c>
      <c r="G1737" t="s">
        <v>4461</v>
      </c>
      <c r="H1737" t="s">
        <v>20</v>
      </c>
      <c r="K1737">
        <v>1737</v>
      </c>
    </row>
    <row r="1738" spans="1:17">
      <c r="A1738">
        <f t="shared" si="27"/>
        <v>1733</v>
      </c>
      <c r="B1738">
        <v>61</v>
      </c>
      <c r="C1738" t="s">
        <v>1027</v>
      </c>
      <c r="D1738" t="s">
        <v>282</v>
      </c>
      <c r="E1738" t="s">
        <v>581</v>
      </c>
      <c r="F1738" t="s">
        <v>4462</v>
      </c>
      <c r="G1738" t="s">
        <v>4463</v>
      </c>
      <c r="H1738" t="s">
        <v>20</v>
      </c>
      <c r="K1738">
        <v>1738</v>
      </c>
    </row>
    <row r="1739" spans="1:17">
      <c r="A1739">
        <f t="shared" si="27"/>
        <v>1734</v>
      </c>
      <c r="B1739">
        <v>62</v>
      </c>
      <c r="C1739" t="s">
        <v>1056</v>
      </c>
      <c r="D1739" t="s">
        <v>269</v>
      </c>
      <c r="E1739" t="s">
        <v>586</v>
      </c>
      <c r="F1739" t="s">
        <v>4464</v>
      </c>
      <c r="G1739" t="s">
        <v>4465</v>
      </c>
      <c r="H1739" t="s">
        <v>20</v>
      </c>
      <c r="K1739">
        <v>1739</v>
      </c>
    </row>
    <row r="1740" spans="1:17">
      <c r="A1740">
        <f t="shared" si="27"/>
        <v>1735</v>
      </c>
      <c r="B1740">
        <v>62</v>
      </c>
      <c r="C1740" t="s">
        <v>1056</v>
      </c>
      <c r="D1740" t="s">
        <v>269</v>
      </c>
      <c r="E1740" t="s">
        <v>586</v>
      </c>
      <c r="F1740" t="s">
        <v>4466</v>
      </c>
      <c r="G1740" t="s">
        <v>4467</v>
      </c>
      <c r="H1740" t="s">
        <v>19</v>
      </c>
      <c r="I1740" t="s">
        <v>296</v>
      </c>
      <c r="J1740" t="s">
        <v>4468</v>
      </c>
      <c r="K1740">
        <v>1740</v>
      </c>
      <c r="L1740">
        <v>29</v>
      </c>
      <c r="M1740">
        <v>22</v>
      </c>
      <c r="N1740">
        <v>22</v>
      </c>
      <c r="O1740">
        <v>16</v>
      </c>
      <c r="P1740">
        <v>16</v>
      </c>
      <c r="Q1740">
        <v>16</v>
      </c>
    </row>
    <row r="1741" spans="1:17">
      <c r="A1741">
        <f t="shared" si="27"/>
        <v>1736</v>
      </c>
      <c r="B1741">
        <v>62</v>
      </c>
      <c r="C1741" t="s">
        <v>1056</v>
      </c>
      <c r="D1741" t="s">
        <v>269</v>
      </c>
      <c r="E1741" t="s">
        <v>586</v>
      </c>
      <c r="F1741" t="s">
        <v>4469</v>
      </c>
      <c r="G1741" t="s">
        <v>4470</v>
      </c>
      <c r="H1741" t="s">
        <v>19</v>
      </c>
      <c r="I1741" t="s">
        <v>296</v>
      </c>
      <c r="J1741" t="s">
        <v>4471</v>
      </c>
      <c r="K1741">
        <v>1741</v>
      </c>
      <c r="L1741">
        <v>28</v>
      </c>
      <c r="M1741">
        <v>22</v>
      </c>
      <c r="N1741">
        <v>22</v>
      </c>
      <c r="O1741">
        <v>16</v>
      </c>
      <c r="P1741">
        <v>16</v>
      </c>
      <c r="Q1741">
        <v>16</v>
      </c>
    </row>
    <row r="1742" spans="1:17">
      <c r="A1742">
        <f t="shared" si="27"/>
        <v>1737</v>
      </c>
      <c r="B1742">
        <v>62</v>
      </c>
      <c r="C1742" t="s">
        <v>1056</v>
      </c>
      <c r="D1742" t="s">
        <v>269</v>
      </c>
      <c r="E1742" t="s">
        <v>586</v>
      </c>
      <c r="F1742" t="s">
        <v>4472</v>
      </c>
      <c r="G1742" t="s">
        <v>4473</v>
      </c>
      <c r="H1742" t="s">
        <v>19</v>
      </c>
      <c r="I1742" t="s">
        <v>296</v>
      </c>
      <c r="J1742" t="s">
        <v>4474</v>
      </c>
      <c r="K1742">
        <v>1742</v>
      </c>
      <c r="L1742">
        <v>28</v>
      </c>
      <c r="M1742">
        <v>22</v>
      </c>
      <c r="N1742">
        <v>22</v>
      </c>
      <c r="O1742">
        <v>16</v>
      </c>
      <c r="P1742">
        <v>16</v>
      </c>
      <c r="Q1742">
        <v>16</v>
      </c>
    </row>
    <row r="1743" spans="1:17">
      <c r="A1743">
        <f t="shared" si="27"/>
        <v>1738</v>
      </c>
      <c r="B1743">
        <v>62</v>
      </c>
      <c r="C1743" t="s">
        <v>1056</v>
      </c>
      <c r="D1743" t="s">
        <v>269</v>
      </c>
      <c r="E1743" t="s">
        <v>586</v>
      </c>
      <c r="F1743" t="s">
        <v>4475</v>
      </c>
      <c r="G1743" t="s">
        <v>4476</v>
      </c>
      <c r="H1743" t="s">
        <v>19</v>
      </c>
      <c r="I1743" t="s">
        <v>296</v>
      </c>
      <c r="J1743" t="s">
        <v>4477</v>
      </c>
      <c r="K1743">
        <v>1743</v>
      </c>
      <c r="L1743">
        <v>28</v>
      </c>
      <c r="M1743">
        <v>22</v>
      </c>
      <c r="N1743">
        <v>22</v>
      </c>
      <c r="O1743">
        <v>16</v>
      </c>
      <c r="P1743">
        <v>16</v>
      </c>
      <c r="Q1743">
        <v>16</v>
      </c>
    </row>
    <row r="1744" spans="1:17">
      <c r="A1744">
        <f t="shared" si="27"/>
        <v>1739</v>
      </c>
      <c r="B1744">
        <v>62</v>
      </c>
      <c r="C1744" t="s">
        <v>1056</v>
      </c>
      <c r="D1744" t="s">
        <v>269</v>
      </c>
      <c r="E1744" t="s">
        <v>586</v>
      </c>
      <c r="F1744" t="s">
        <v>4478</v>
      </c>
      <c r="G1744" t="s">
        <v>4479</v>
      </c>
      <c r="H1744" t="s">
        <v>20</v>
      </c>
      <c r="K1744">
        <v>1744</v>
      </c>
    </row>
    <row r="1745" spans="1:11">
      <c r="A1745">
        <f t="shared" si="27"/>
        <v>1740</v>
      </c>
      <c r="B1745">
        <v>62</v>
      </c>
      <c r="C1745" t="s">
        <v>1056</v>
      </c>
      <c r="D1745" t="s">
        <v>269</v>
      </c>
      <c r="E1745" t="s">
        <v>586</v>
      </c>
      <c r="F1745" t="s">
        <v>4480</v>
      </c>
      <c r="G1745" t="s">
        <v>4481</v>
      </c>
      <c r="H1745" t="s">
        <v>20</v>
      </c>
      <c r="K1745">
        <v>1745</v>
      </c>
    </row>
    <row r="1746" spans="1:11">
      <c r="A1746">
        <f t="shared" si="27"/>
        <v>1741</v>
      </c>
      <c r="B1746">
        <v>62</v>
      </c>
      <c r="C1746" t="s">
        <v>1056</v>
      </c>
      <c r="D1746" t="s">
        <v>269</v>
      </c>
      <c r="E1746" t="s">
        <v>586</v>
      </c>
      <c r="F1746" t="s">
        <v>4482</v>
      </c>
      <c r="G1746" t="s">
        <v>4483</v>
      </c>
      <c r="H1746" t="s">
        <v>20</v>
      </c>
      <c r="K1746">
        <v>1746</v>
      </c>
    </row>
    <row r="1747" spans="1:11">
      <c r="A1747">
        <f t="shared" si="27"/>
        <v>1742</v>
      </c>
      <c r="B1747">
        <v>62</v>
      </c>
      <c r="C1747" t="s">
        <v>1056</v>
      </c>
      <c r="D1747" t="s">
        <v>269</v>
      </c>
      <c r="E1747" t="s">
        <v>586</v>
      </c>
      <c r="F1747" t="s">
        <v>4484</v>
      </c>
      <c r="G1747" t="s">
        <v>4485</v>
      </c>
      <c r="H1747" t="s">
        <v>20</v>
      </c>
      <c r="K1747">
        <v>1747</v>
      </c>
    </row>
    <row r="1748" spans="1:11">
      <c r="A1748">
        <f t="shared" si="27"/>
        <v>1743</v>
      </c>
      <c r="B1748">
        <v>62</v>
      </c>
      <c r="C1748" t="s">
        <v>1056</v>
      </c>
      <c r="D1748" t="s">
        <v>269</v>
      </c>
      <c r="E1748" t="s">
        <v>586</v>
      </c>
      <c r="F1748" t="s">
        <v>4486</v>
      </c>
      <c r="G1748" t="s">
        <v>4487</v>
      </c>
      <c r="H1748" t="s">
        <v>20</v>
      </c>
      <c r="K1748">
        <v>1748</v>
      </c>
    </row>
    <row r="1749" spans="1:11">
      <c r="A1749">
        <f t="shared" si="27"/>
        <v>1744</v>
      </c>
      <c r="B1749">
        <v>62</v>
      </c>
      <c r="C1749" t="s">
        <v>1056</v>
      </c>
      <c r="D1749" t="s">
        <v>269</v>
      </c>
      <c r="E1749" t="s">
        <v>586</v>
      </c>
      <c r="F1749" t="s">
        <v>4488</v>
      </c>
      <c r="G1749" t="s">
        <v>4489</v>
      </c>
      <c r="H1749" t="s">
        <v>20</v>
      </c>
      <c r="K1749">
        <v>1749</v>
      </c>
    </row>
    <row r="1750" spans="1:11">
      <c r="A1750">
        <f t="shared" si="27"/>
        <v>1745</v>
      </c>
      <c r="B1750">
        <v>62</v>
      </c>
      <c r="C1750" t="s">
        <v>1056</v>
      </c>
      <c r="D1750" t="s">
        <v>269</v>
      </c>
      <c r="E1750" t="s">
        <v>586</v>
      </c>
      <c r="F1750" t="s">
        <v>4490</v>
      </c>
      <c r="G1750" t="s">
        <v>4491</v>
      </c>
      <c r="H1750" t="s">
        <v>20</v>
      </c>
      <c r="K1750">
        <v>1750</v>
      </c>
    </row>
    <row r="1751" spans="1:11">
      <c r="A1751">
        <f t="shared" si="27"/>
        <v>1746</v>
      </c>
      <c r="B1751">
        <v>62</v>
      </c>
      <c r="C1751" t="s">
        <v>1056</v>
      </c>
      <c r="D1751" t="s">
        <v>269</v>
      </c>
      <c r="E1751" t="s">
        <v>586</v>
      </c>
      <c r="F1751" t="s">
        <v>830</v>
      </c>
      <c r="G1751" t="s">
        <v>4492</v>
      </c>
      <c r="H1751" t="s">
        <v>20</v>
      </c>
      <c r="K1751">
        <v>1751</v>
      </c>
    </row>
    <row r="1752" spans="1:11">
      <c r="A1752">
        <f t="shared" si="27"/>
        <v>1747</v>
      </c>
      <c r="B1752">
        <v>62</v>
      </c>
      <c r="C1752" t="s">
        <v>1056</v>
      </c>
      <c r="D1752" t="s">
        <v>269</v>
      </c>
      <c r="E1752" t="s">
        <v>586</v>
      </c>
      <c r="F1752" t="s">
        <v>4493</v>
      </c>
      <c r="G1752" t="s">
        <v>4494</v>
      </c>
      <c r="H1752" t="s">
        <v>20</v>
      </c>
      <c r="K1752">
        <v>1752</v>
      </c>
    </row>
    <row r="1753" spans="1:11">
      <c r="A1753">
        <f t="shared" si="27"/>
        <v>1748</v>
      </c>
      <c r="B1753">
        <v>62</v>
      </c>
      <c r="C1753" t="s">
        <v>1056</v>
      </c>
      <c r="D1753" t="s">
        <v>269</v>
      </c>
      <c r="E1753" t="s">
        <v>586</v>
      </c>
      <c r="F1753" t="s">
        <v>4495</v>
      </c>
      <c r="G1753" t="s">
        <v>4496</v>
      </c>
      <c r="H1753" t="s">
        <v>20</v>
      </c>
      <c r="K1753">
        <v>1753</v>
      </c>
    </row>
    <row r="1754" spans="1:11">
      <c r="A1754">
        <f t="shared" si="27"/>
        <v>1749</v>
      </c>
      <c r="B1754">
        <v>62</v>
      </c>
      <c r="C1754" t="s">
        <v>1056</v>
      </c>
      <c r="D1754" t="s">
        <v>269</v>
      </c>
      <c r="E1754" t="s">
        <v>586</v>
      </c>
      <c r="F1754" t="s">
        <v>4497</v>
      </c>
      <c r="G1754" t="s">
        <v>4498</v>
      </c>
      <c r="H1754" t="s">
        <v>20</v>
      </c>
      <c r="K1754">
        <v>1754</v>
      </c>
    </row>
    <row r="1755" spans="1:11">
      <c r="A1755">
        <f t="shared" si="27"/>
        <v>1750</v>
      </c>
      <c r="B1755">
        <v>62</v>
      </c>
      <c r="C1755" t="s">
        <v>1056</v>
      </c>
      <c r="D1755" t="s">
        <v>269</v>
      </c>
      <c r="E1755" t="s">
        <v>586</v>
      </c>
      <c r="F1755" t="s">
        <v>4499</v>
      </c>
      <c r="G1755" t="s">
        <v>4500</v>
      </c>
      <c r="H1755" t="s">
        <v>20</v>
      </c>
      <c r="K1755">
        <v>1755</v>
      </c>
    </row>
    <row r="1756" spans="1:11">
      <c r="A1756">
        <f t="shared" si="27"/>
        <v>1751</v>
      </c>
      <c r="B1756">
        <v>62</v>
      </c>
      <c r="C1756" t="s">
        <v>1056</v>
      </c>
      <c r="D1756" t="s">
        <v>269</v>
      </c>
      <c r="E1756" t="s">
        <v>586</v>
      </c>
      <c r="F1756" t="s">
        <v>4501</v>
      </c>
      <c r="G1756" t="s">
        <v>4502</v>
      </c>
      <c r="H1756" t="s">
        <v>20</v>
      </c>
      <c r="K1756">
        <v>1756</v>
      </c>
    </row>
    <row r="1757" spans="1:11">
      <c r="A1757">
        <f t="shared" si="27"/>
        <v>1752</v>
      </c>
      <c r="B1757">
        <v>62</v>
      </c>
      <c r="C1757" t="s">
        <v>1056</v>
      </c>
      <c r="D1757" t="s">
        <v>269</v>
      </c>
      <c r="E1757" t="s">
        <v>586</v>
      </c>
      <c r="F1757" t="s">
        <v>4503</v>
      </c>
      <c r="G1757" t="s">
        <v>4504</v>
      </c>
      <c r="H1757" t="s">
        <v>20</v>
      </c>
      <c r="K1757">
        <v>1757</v>
      </c>
    </row>
    <row r="1758" spans="1:11">
      <c r="A1758">
        <f t="shared" si="27"/>
        <v>1753</v>
      </c>
      <c r="B1758">
        <v>62</v>
      </c>
      <c r="C1758" t="s">
        <v>1056</v>
      </c>
      <c r="D1758" t="s">
        <v>269</v>
      </c>
      <c r="E1758" t="s">
        <v>586</v>
      </c>
      <c r="F1758" t="s">
        <v>4505</v>
      </c>
      <c r="G1758" t="s">
        <v>4506</v>
      </c>
      <c r="H1758" t="s">
        <v>20</v>
      </c>
      <c r="K1758">
        <v>1758</v>
      </c>
    </row>
    <row r="1759" spans="1:11">
      <c r="A1759">
        <f t="shared" si="27"/>
        <v>1754</v>
      </c>
      <c r="B1759">
        <v>62</v>
      </c>
      <c r="C1759" t="s">
        <v>1056</v>
      </c>
      <c r="D1759" t="s">
        <v>269</v>
      </c>
      <c r="E1759" t="s">
        <v>586</v>
      </c>
      <c r="F1759" t="s">
        <v>4507</v>
      </c>
      <c r="G1759" t="s">
        <v>4508</v>
      </c>
      <c r="H1759" t="s">
        <v>20</v>
      </c>
      <c r="K1759">
        <v>1759</v>
      </c>
    </row>
    <row r="1760" spans="1:11">
      <c r="A1760">
        <f t="shared" si="27"/>
        <v>1755</v>
      </c>
      <c r="B1760">
        <v>62</v>
      </c>
      <c r="C1760" t="s">
        <v>1056</v>
      </c>
      <c r="D1760" t="s">
        <v>269</v>
      </c>
      <c r="E1760" t="s">
        <v>586</v>
      </c>
      <c r="F1760" t="s">
        <v>4509</v>
      </c>
      <c r="G1760" t="s">
        <v>4510</v>
      </c>
      <c r="H1760" t="s">
        <v>20</v>
      </c>
      <c r="K1760">
        <v>1760</v>
      </c>
    </row>
    <row r="1761" spans="1:17">
      <c r="A1761">
        <f t="shared" si="27"/>
        <v>1756</v>
      </c>
      <c r="B1761">
        <v>62</v>
      </c>
      <c r="C1761" t="s">
        <v>1056</v>
      </c>
      <c r="D1761" t="s">
        <v>269</v>
      </c>
      <c r="E1761" t="s">
        <v>586</v>
      </c>
      <c r="F1761" t="s">
        <v>4511</v>
      </c>
      <c r="G1761" t="s">
        <v>4512</v>
      </c>
      <c r="H1761" t="s">
        <v>20</v>
      </c>
      <c r="K1761">
        <v>1761</v>
      </c>
    </row>
    <row r="1762" spans="1:17">
      <c r="A1762">
        <f t="shared" si="27"/>
        <v>1757</v>
      </c>
      <c r="B1762">
        <v>62</v>
      </c>
      <c r="C1762" t="s">
        <v>1056</v>
      </c>
      <c r="D1762" t="s">
        <v>269</v>
      </c>
      <c r="E1762" t="s">
        <v>586</v>
      </c>
      <c r="F1762" t="s">
        <v>2896</v>
      </c>
      <c r="G1762" t="s">
        <v>4513</v>
      </c>
      <c r="H1762" t="s">
        <v>20</v>
      </c>
      <c r="K1762">
        <v>1762</v>
      </c>
    </row>
    <row r="1763" spans="1:17">
      <c r="A1763">
        <f t="shared" si="27"/>
        <v>1758</v>
      </c>
      <c r="B1763">
        <v>62</v>
      </c>
      <c r="C1763" t="s">
        <v>1056</v>
      </c>
      <c r="D1763" t="s">
        <v>269</v>
      </c>
      <c r="E1763" t="s">
        <v>586</v>
      </c>
      <c r="F1763" t="s">
        <v>4514</v>
      </c>
      <c r="G1763" t="s">
        <v>4515</v>
      </c>
      <c r="H1763" t="s">
        <v>20</v>
      </c>
      <c r="K1763">
        <v>1763</v>
      </c>
    </row>
    <row r="1764" spans="1:17">
      <c r="A1764">
        <f t="shared" si="27"/>
        <v>1759</v>
      </c>
      <c r="B1764">
        <v>62</v>
      </c>
      <c r="C1764" t="s">
        <v>1056</v>
      </c>
      <c r="D1764" t="s">
        <v>269</v>
      </c>
      <c r="E1764" t="s">
        <v>586</v>
      </c>
      <c r="F1764" t="s">
        <v>4516</v>
      </c>
      <c r="G1764" t="s">
        <v>4517</v>
      </c>
      <c r="H1764" t="s">
        <v>20</v>
      </c>
      <c r="K1764">
        <v>1764</v>
      </c>
    </row>
    <row r="1765" spans="1:17">
      <c r="A1765">
        <f t="shared" si="27"/>
        <v>1760</v>
      </c>
      <c r="B1765">
        <v>62</v>
      </c>
      <c r="C1765" t="s">
        <v>1056</v>
      </c>
      <c r="D1765" t="s">
        <v>269</v>
      </c>
      <c r="E1765" t="s">
        <v>586</v>
      </c>
      <c r="F1765" t="s">
        <v>4518</v>
      </c>
      <c r="G1765" t="s">
        <v>4519</v>
      </c>
      <c r="H1765" t="s">
        <v>20</v>
      </c>
      <c r="K1765">
        <v>1765</v>
      </c>
    </row>
    <row r="1766" spans="1:17">
      <c r="A1766">
        <f t="shared" si="27"/>
        <v>1761</v>
      </c>
      <c r="B1766">
        <v>62</v>
      </c>
      <c r="C1766" t="s">
        <v>1056</v>
      </c>
      <c r="D1766" t="s">
        <v>269</v>
      </c>
      <c r="E1766" t="s">
        <v>586</v>
      </c>
      <c r="F1766" t="s">
        <v>4520</v>
      </c>
      <c r="G1766" t="s">
        <v>4521</v>
      </c>
      <c r="H1766" t="s">
        <v>20</v>
      </c>
      <c r="K1766">
        <v>1766</v>
      </c>
    </row>
    <row r="1767" spans="1:17">
      <c r="A1767">
        <f t="shared" si="27"/>
        <v>1762</v>
      </c>
      <c r="B1767">
        <v>62</v>
      </c>
      <c r="C1767" t="s">
        <v>1056</v>
      </c>
      <c r="D1767" t="s">
        <v>269</v>
      </c>
      <c r="E1767" t="s">
        <v>586</v>
      </c>
      <c r="F1767" t="s">
        <v>4522</v>
      </c>
      <c r="G1767" t="s">
        <v>4523</v>
      </c>
      <c r="H1767" t="s">
        <v>20</v>
      </c>
      <c r="K1767">
        <v>1767</v>
      </c>
    </row>
    <row r="1768" spans="1:17">
      <c r="A1768">
        <f t="shared" si="27"/>
        <v>1763</v>
      </c>
      <c r="B1768">
        <v>63</v>
      </c>
      <c r="C1768" t="s">
        <v>1951</v>
      </c>
      <c r="D1768" t="s">
        <v>167</v>
      </c>
      <c r="E1768" t="s">
        <v>590</v>
      </c>
      <c r="F1768" t="s">
        <v>1057</v>
      </c>
      <c r="G1768" t="s">
        <v>4524</v>
      </c>
      <c r="H1768" t="s">
        <v>20</v>
      </c>
      <c r="K1768">
        <v>1768</v>
      </c>
    </row>
    <row r="1769" spans="1:17">
      <c r="A1769">
        <f t="shared" si="27"/>
        <v>1764</v>
      </c>
      <c r="B1769">
        <v>63</v>
      </c>
      <c r="C1769" t="s">
        <v>1951</v>
      </c>
      <c r="D1769" t="s">
        <v>167</v>
      </c>
      <c r="E1769" t="s">
        <v>590</v>
      </c>
      <c r="F1769" t="s">
        <v>4525</v>
      </c>
      <c r="G1769" t="s">
        <v>4526</v>
      </c>
      <c r="H1769" t="s">
        <v>20</v>
      </c>
      <c r="K1769">
        <v>1769</v>
      </c>
    </row>
    <row r="1770" spans="1:17">
      <c r="A1770">
        <f t="shared" si="27"/>
        <v>1765</v>
      </c>
      <c r="B1770">
        <v>63</v>
      </c>
      <c r="C1770" t="s">
        <v>1951</v>
      </c>
      <c r="D1770" t="s">
        <v>167</v>
      </c>
      <c r="E1770" t="s">
        <v>590</v>
      </c>
      <c r="F1770" t="s">
        <v>4527</v>
      </c>
      <c r="G1770" t="s">
        <v>4528</v>
      </c>
      <c r="H1770" t="s">
        <v>20</v>
      </c>
      <c r="K1770">
        <v>1770</v>
      </c>
    </row>
    <row r="1771" spans="1:17">
      <c r="A1771">
        <f t="shared" si="27"/>
        <v>1766</v>
      </c>
      <c r="B1771">
        <v>63</v>
      </c>
      <c r="C1771" t="s">
        <v>1951</v>
      </c>
      <c r="D1771" t="s">
        <v>167</v>
      </c>
      <c r="E1771" t="s">
        <v>590</v>
      </c>
      <c r="F1771" t="s">
        <v>4529</v>
      </c>
      <c r="G1771" t="s">
        <v>4530</v>
      </c>
      <c r="H1771" t="s">
        <v>20</v>
      </c>
      <c r="K1771">
        <v>1771</v>
      </c>
    </row>
    <row r="1772" spans="1:17">
      <c r="A1772">
        <f t="shared" si="27"/>
        <v>1767</v>
      </c>
      <c r="B1772">
        <v>63</v>
      </c>
      <c r="C1772" t="s">
        <v>1951</v>
      </c>
      <c r="D1772" t="s">
        <v>167</v>
      </c>
      <c r="E1772" t="s">
        <v>590</v>
      </c>
      <c r="F1772" t="s">
        <v>4531</v>
      </c>
      <c r="G1772" t="s">
        <v>4532</v>
      </c>
      <c r="H1772" t="s">
        <v>20</v>
      </c>
      <c r="K1772">
        <v>1772</v>
      </c>
    </row>
    <row r="1773" spans="1:17">
      <c r="A1773">
        <f t="shared" si="27"/>
        <v>1768</v>
      </c>
      <c r="B1773">
        <v>63</v>
      </c>
      <c r="C1773" t="s">
        <v>1951</v>
      </c>
      <c r="D1773" t="s">
        <v>167</v>
      </c>
      <c r="E1773" t="s">
        <v>590</v>
      </c>
      <c r="F1773" t="s">
        <v>4533</v>
      </c>
      <c r="G1773" t="s">
        <v>4534</v>
      </c>
      <c r="H1773" t="s">
        <v>20</v>
      </c>
      <c r="K1773">
        <v>1773</v>
      </c>
    </row>
    <row r="1774" spans="1:17">
      <c r="A1774">
        <f t="shared" si="27"/>
        <v>1769</v>
      </c>
      <c r="B1774">
        <v>63</v>
      </c>
      <c r="C1774" t="s">
        <v>1951</v>
      </c>
      <c r="D1774" t="s">
        <v>167</v>
      </c>
      <c r="E1774" t="s">
        <v>590</v>
      </c>
      <c r="F1774" t="s">
        <v>4014</v>
      </c>
      <c r="G1774" t="s">
        <v>4535</v>
      </c>
      <c r="H1774" t="s">
        <v>20</v>
      </c>
      <c r="K1774">
        <v>1774</v>
      </c>
    </row>
    <row r="1775" spans="1:17">
      <c r="A1775">
        <f t="shared" si="27"/>
        <v>1770</v>
      </c>
      <c r="B1775">
        <v>63</v>
      </c>
      <c r="C1775" t="s">
        <v>1951</v>
      </c>
      <c r="D1775" t="s">
        <v>167</v>
      </c>
      <c r="E1775" t="s">
        <v>590</v>
      </c>
      <c r="F1775" t="s">
        <v>4536</v>
      </c>
      <c r="G1775" t="s">
        <v>4537</v>
      </c>
      <c r="H1775" t="s">
        <v>19</v>
      </c>
      <c r="I1775" t="s">
        <v>296</v>
      </c>
      <c r="J1775" t="s">
        <v>4538</v>
      </c>
      <c r="K1775">
        <v>1775</v>
      </c>
      <c r="L1775">
        <v>25</v>
      </c>
      <c r="M1775">
        <v>16</v>
      </c>
      <c r="N1775">
        <v>16</v>
      </c>
      <c r="O1775">
        <v>16</v>
      </c>
      <c r="P1775">
        <v>16</v>
      </c>
      <c r="Q1775">
        <v>16</v>
      </c>
    </row>
    <row r="1776" spans="1:17">
      <c r="A1776">
        <f t="shared" si="27"/>
        <v>1771</v>
      </c>
      <c r="B1776">
        <v>63</v>
      </c>
      <c r="C1776" t="s">
        <v>1951</v>
      </c>
      <c r="D1776" t="s">
        <v>167</v>
      </c>
      <c r="E1776" t="s">
        <v>590</v>
      </c>
      <c r="F1776" t="s">
        <v>4539</v>
      </c>
      <c r="G1776" t="s">
        <v>4540</v>
      </c>
      <c r="H1776" t="s">
        <v>19</v>
      </c>
      <c r="I1776" t="s">
        <v>296</v>
      </c>
      <c r="J1776" t="s">
        <v>4541</v>
      </c>
      <c r="K1776">
        <v>1776</v>
      </c>
      <c r="L1776">
        <v>22</v>
      </c>
      <c r="M1776">
        <v>16</v>
      </c>
      <c r="N1776">
        <v>16</v>
      </c>
      <c r="O1776">
        <v>16</v>
      </c>
      <c r="P1776">
        <v>16</v>
      </c>
      <c r="Q1776">
        <v>16</v>
      </c>
    </row>
    <row r="1777" spans="1:17">
      <c r="A1777">
        <f t="shared" si="27"/>
        <v>1772</v>
      </c>
      <c r="B1777">
        <v>63</v>
      </c>
      <c r="C1777" t="s">
        <v>1951</v>
      </c>
      <c r="D1777" t="s">
        <v>167</v>
      </c>
      <c r="E1777" t="s">
        <v>590</v>
      </c>
      <c r="F1777" t="s">
        <v>4542</v>
      </c>
      <c r="G1777" t="s">
        <v>4543</v>
      </c>
      <c r="H1777" t="s">
        <v>19</v>
      </c>
      <c r="I1777" t="s">
        <v>296</v>
      </c>
      <c r="J1777" t="s">
        <v>4544</v>
      </c>
      <c r="K1777">
        <v>1777</v>
      </c>
      <c r="L1777">
        <v>30</v>
      </c>
      <c r="M1777">
        <v>16</v>
      </c>
      <c r="N1777">
        <v>16</v>
      </c>
      <c r="O1777">
        <v>16</v>
      </c>
      <c r="P1777">
        <v>16</v>
      </c>
      <c r="Q1777">
        <v>16</v>
      </c>
    </row>
    <row r="1778" spans="1:17">
      <c r="A1778">
        <f t="shared" si="27"/>
        <v>1773</v>
      </c>
      <c r="B1778">
        <v>63</v>
      </c>
      <c r="C1778" t="s">
        <v>1951</v>
      </c>
      <c r="D1778" t="s">
        <v>167</v>
      </c>
      <c r="E1778" t="s">
        <v>590</v>
      </c>
      <c r="F1778" t="s">
        <v>4545</v>
      </c>
      <c r="G1778" t="s">
        <v>4546</v>
      </c>
      <c r="H1778" t="s">
        <v>19</v>
      </c>
      <c r="I1778" t="s">
        <v>296</v>
      </c>
      <c r="J1778" t="s">
        <v>4547</v>
      </c>
      <c r="K1778">
        <v>1778</v>
      </c>
      <c r="L1778">
        <v>25</v>
      </c>
      <c r="M1778">
        <v>16</v>
      </c>
      <c r="N1778">
        <v>16</v>
      </c>
      <c r="O1778">
        <v>16</v>
      </c>
      <c r="P1778">
        <v>16</v>
      </c>
      <c r="Q1778">
        <v>16</v>
      </c>
    </row>
    <row r="1779" spans="1:17">
      <c r="A1779">
        <f t="shared" si="27"/>
        <v>1774</v>
      </c>
      <c r="B1779">
        <v>63</v>
      </c>
      <c r="C1779" t="s">
        <v>1951</v>
      </c>
      <c r="D1779" t="s">
        <v>167</v>
      </c>
      <c r="E1779" t="s">
        <v>590</v>
      </c>
      <c r="F1779" t="s">
        <v>4548</v>
      </c>
      <c r="G1779" t="s">
        <v>4549</v>
      </c>
      <c r="H1779" t="s">
        <v>19</v>
      </c>
      <c r="I1779" t="s">
        <v>296</v>
      </c>
      <c r="J1779" t="s">
        <v>4550</v>
      </c>
      <c r="K1779">
        <v>1779</v>
      </c>
      <c r="L1779">
        <v>24</v>
      </c>
      <c r="M1779">
        <v>16</v>
      </c>
      <c r="N1779">
        <v>16</v>
      </c>
      <c r="O1779">
        <v>16</v>
      </c>
      <c r="P1779">
        <v>16</v>
      </c>
      <c r="Q1779">
        <v>16</v>
      </c>
    </row>
    <row r="1780" spans="1:17">
      <c r="A1780">
        <f t="shared" si="27"/>
        <v>1775</v>
      </c>
      <c r="B1780">
        <v>63</v>
      </c>
      <c r="C1780" t="s">
        <v>1951</v>
      </c>
      <c r="D1780" t="s">
        <v>167</v>
      </c>
      <c r="E1780" t="s">
        <v>590</v>
      </c>
      <c r="F1780" t="s">
        <v>4551</v>
      </c>
      <c r="G1780" t="s">
        <v>4552</v>
      </c>
      <c r="H1780" t="s">
        <v>19</v>
      </c>
      <c r="I1780" t="s">
        <v>296</v>
      </c>
      <c r="J1780" t="s">
        <v>4553</v>
      </c>
      <c r="K1780">
        <v>1780</v>
      </c>
      <c r="L1780">
        <v>27</v>
      </c>
      <c r="M1780">
        <v>16</v>
      </c>
      <c r="N1780">
        <v>16</v>
      </c>
      <c r="O1780">
        <v>16</v>
      </c>
      <c r="P1780">
        <v>16</v>
      </c>
      <c r="Q1780">
        <v>16</v>
      </c>
    </row>
    <row r="1781" spans="1:17">
      <c r="A1781">
        <f t="shared" si="27"/>
        <v>1776</v>
      </c>
      <c r="B1781">
        <v>63</v>
      </c>
      <c r="C1781" t="s">
        <v>1951</v>
      </c>
      <c r="D1781" t="s">
        <v>167</v>
      </c>
      <c r="E1781" t="s">
        <v>590</v>
      </c>
      <c r="F1781" t="s">
        <v>4554</v>
      </c>
      <c r="G1781" t="s">
        <v>4555</v>
      </c>
      <c r="H1781" t="s">
        <v>19</v>
      </c>
      <c r="I1781" t="s">
        <v>296</v>
      </c>
      <c r="J1781" t="s">
        <v>4556</v>
      </c>
      <c r="K1781">
        <v>1781</v>
      </c>
      <c r="L1781">
        <v>22</v>
      </c>
      <c r="M1781">
        <v>16</v>
      </c>
      <c r="N1781">
        <v>16</v>
      </c>
      <c r="O1781">
        <v>16</v>
      </c>
      <c r="P1781">
        <v>16</v>
      </c>
      <c r="Q1781">
        <v>16</v>
      </c>
    </row>
    <row r="1782" spans="1:17">
      <c r="A1782">
        <f t="shared" si="27"/>
        <v>1777</v>
      </c>
      <c r="B1782">
        <v>63</v>
      </c>
      <c r="C1782" t="s">
        <v>1951</v>
      </c>
      <c r="D1782" t="s">
        <v>167</v>
      </c>
      <c r="E1782" t="s">
        <v>590</v>
      </c>
      <c r="F1782" t="s">
        <v>4557</v>
      </c>
      <c r="G1782" t="s">
        <v>4558</v>
      </c>
      <c r="H1782" t="s">
        <v>19</v>
      </c>
      <c r="I1782" t="s">
        <v>296</v>
      </c>
      <c r="J1782" t="s">
        <v>4559</v>
      </c>
      <c r="K1782">
        <v>1782</v>
      </c>
      <c r="L1782">
        <v>23</v>
      </c>
      <c r="M1782">
        <v>16</v>
      </c>
      <c r="N1782">
        <v>16</v>
      </c>
      <c r="O1782">
        <v>16</v>
      </c>
      <c r="P1782">
        <v>16</v>
      </c>
      <c r="Q1782">
        <v>16</v>
      </c>
    </row>
    <row r="1783" spans="1:17">
      <c r="A1783">
        <f t="shared" si="27"/>
        <v>1778</v>
      </c>
      <c r="B1783">
        <v>63</v>
      </c>
      <c r="C1783" t="s">
        <v>1951</v>
      </c>
      <c r="D1783" t="s">
        <v>167</v>
      </c>
      <c r="E1783" t="s">
        <v>590</v>
      </c>
      <c r="F1783" t="s">
        <v>4560</v>
      </c>
      <c r="G1783" t="s">
        <v>4561</v>
      </c>
      <c r="H1783" t="s">
        <v>19</v>
      </c>
      <c r="I1783" t="s">
        <v>296</v>
      </c>
      <c r="J1783" t="s">
        <v>4562</v>
      </c>
      <c r="K1783">
        <v>1783</v>
      </c>
      <c r="L1783">
        <v>24</v>
      </c>
      <c r="M1783">
        <v>16</v>
      </c>
      <c r="N1783">
        <v>16</v>
      </c>
      <c r="O1783">
        <v>16</v>
      </c>
      <c r="P1783">
        <v>16</v>
      </c>
      <c r="Q1783">
        <v>16</v>
      </c>
    </row>
    <row r="1784" spans="1:17">
      <c r="A1784">
        <f t="shared" si="27"/>
        <v>1779</v>
      </c>
      <c r="B1784">
        <v>63</v>
      </c>
      <c r="C1784" t="s">
        <v>1951</v>
      </c>
      <c r="D1784" t="s">
        <v>167</v>
      </c>
      <c r="E1784" t="s">
        <v>590</v>
      </c>
      <c r="F1784" t="s">
        <v>4563</v>
      </c>
      <c r="G1784" t="s">
        <v>4564</v>
      </c>
      <c r="H1784" t="s">
        <v>19</v>
      </c>
      <c r="I1784" t="s">
        <v>296</v>
      </c>
      <c r="J1784" t="s">
        <v>4565</v>
      </c>
      <c r="K1784">
        <v>1784</v>
      </c>
      <c r="L1784">
        <v>24</v>
      </c>
      <c r="M1784">
        <v>16</v>
      </c>
      <c r="N1784">
        <v>16</v>
      </c>
      <c r="O1784">
        <v>16</v>
      </c>
      <c r="P1784">
        <v>16</v>
      </c>
      <c r="Q1784">
        <v>16</v>
      </c>
    </row>
    <row r="1785" spans="1:17">
      <c r="A1785">
        <f t="shared" si="27"/>
        <v>1780</v>
      </c>
      <c r="B1785">
        <v>63</v>
      </c>
      <c r="C1785" t="s">
        <v>1951</v>
      </c>
      <c r="D1785" t="s">
        <v>167</v>
      </c>
      <c r="E1785" t="s">
        <v>590</v>
      </c>
      <c r="F1785" t="s">
        <v>4566</v>
      </c>
      <c r="G1785" t="s">
        <v>4567</v>
      </c>
      <c r="H1785" t="s">
        <v>20</v>
      </c>
      <c r="K1785">
        <v>1785</v>
      </c>
    </row>
    <row r="1786" spans="1:17">
      <c r="A1786">
        <f t="shared" si="27"/>
        <v>1781</v>
      </c>
      <c r="B1786">
        <v>63</v>
      </c>
      <c r="C1786" t="s">
        <v>1951</v>
      </c>
      <c r="D1786" t="s">
        <v>167</v>
      </c>
      <c r="E1786" t="s">
        <v>590</v>
      </c>
      <c r="F1786" t="s">
        <v>4568</v>
      </c>
      <c r="G1786" t="s">
        <v>4569</v>
      </c>
      <c r="H1786" t="s">
        <v>20</v>
      </c>
      <c r="K1786">
        <v>1786</v>
      </c>
    </row>
    <row r="1787" spans="1:17">
      <c r="A1787">
        <f t="shared" si="27"/>
        <v>1782</v>
      </c>
      <c r="B1787">
        <v>63</v>
      </c>
      <c r="C1787" t="s">
        <v>1951</v>
      </c>
      <c r="D1787" t="s">
        <v>167</v>
      </c>
      <c r="E1787" t="s">
        <v>590</v>
      </c>
      <c r="F1787" t="s">
        <v>4570</v>
      </c>
      <c r="G1787" t="s">
        <v>4571</v>
      </c>
      <c r="H1787" t="s">
        <v>20</v>
      </c>
      <c r="K1787">
        <v>1787</v>
      </c>
    </row>
    <row r="1788" spans="1:17">
      <c r="A1788">
        <f t="shared" si="27"/>
        <v>1783</v>
      </c>
      <c r="B1788">
        <v>63</v>
      </c>
      <c r="C1788" t="s">
        <v>1951</v>
      </c>
      <c r="D1788" t="s">
        <v>167</v>
      </c>
      <c r="E1788" t="s">
        <v>590</v>
      </c>
      <c r="F1788" t="s">
        <v>4572</v>
      </c>
      <c r="G1788" t="s">
        <v>4573</v>
      </c>
      <c r="H1788" t="s">
        <v>20</v>
      </c>
      <c r="K1788">
        <v>1788</v>
      </c>
    </row>
    <row r="1789" spans="1:17">
      <c r="A1789">
        <f t="shared" si="27"/>
        <v>1784</v>
      </c>
      <c r="B1789">
        <v>63</v>
      </c>
      <c r="C1789" t="s">
        <v>1951</v>
      </c>
      <c r="D1789" t="s">
        <v>167</v>
      </c>
      <c r="E1789" t="s">
        <v>590</v>
      </c>
      <c r="F1789" t="s">
        <v>4574</v>
      </c>
      <c r="G1789" t="s">
        <v>4575</v>
      </c>
      <c r="H1789" t="s">
        <v>20</v>
      </c>
      <c r="K1789">
        <v>1789</v>
      </c>
    </row>
    <row r="1790" spans="1:17">
      <c r="A1790">
        <f t="shared" si="27"/>
        <v>1785</v>
      </c>
      <c r="B1790">
        <v>63</v>
      </c>
      <c r="C1790" t="s">
        <v>1951</v>
      </c>
      <c r="D1790" t="s">
        <v>167</v>
      </c>
      <c r="E1790" t="s">
        <v>590</v>
      </c>
      <c r="F1790" t="s">
        <v>4576</v>
      </c>
      <c r="G1790" t="s">
        <v>4577</v>
      </c>
      <c r="H1790" t="s">
        <v>20</v>
      </c>
      <c r="K1790">
        <v>1790</v>
      </c>
    </row>
    <row r="1791" spans="1:17">
      <c r="A1791">
        <f t="shared" si="27"/>
        <v>1786</v>
      </c>
      <c r="B1791">
        <v>63</v>
      </c>
      <c r="C1791" t="s">
        <v>1951</v>
      </c>
      <c r="D1791" t="s">
        <v>167</v>
      </c>
      <c r="E1791" t="s">
        <v>590</v>
      </c>
      <c r="F1791" t="s">
        <v>4578</v>
      </c>
      <c r="G1791" t="s">
        <v>4579</v>
      </c>
      <c r="H1791" t="s">
        <v>20</v>
      </c>
      <c r="K1791">
        <v>1791</v>
      </c>
    </row>
    <row r="1792" spans="1:17">
      <c r="A1792">
        <f t="shared" si="27"/>
        <v>1787</v>
      </c>
      <c r="B1792">
        <v>63</v>
      </c>
      <c r="C1792" t="s">
        <v>1951</v>
      </c>
      <c r="D1792" t="s">
        <v>167</v>
      </c>
      <c r="E1792" t="s">
        <v>590</v>
      </c>
      <c r="F1792" t="s">
        <v>2136</v>
      </c>
      <c r="G1792" t="s">
        <v>4580</v>
      </c>
      <c r="H1792" t="s">
        <v>20</v>
      </c>
      <c r="K1792">
        <v>1792</v>
      </c>
    </row>
    <row r="1793" spans="1:11">
      <c r="A1793">
        <f t="shared" si="27"/>
        <v>1788</v>
      </c>
      <c r="B1793">
        <v>63</v>
      </c>
      <c r="C1793" t="s">
        <v>1951</v>
      </c>
      <c r="D1793" t="s">
        <v>167</v>
      </c>
      <c r="E1793" t="s">
        <v>590</v>
      </c>
      <c r="F1793" t="s">
        <v>1044</v>
      </c>
      <c r="G1793" t="s">
        <v>4581</v>
      </c>
      <c r="H1793" t="s">
        <v>20</v>
      </c>
      <c r="K1793">
        <v>1793</v>
      </c>
    </row>
    <row r="1794" spans="1:11">
      <c r="A1794">
        <f t="shared" si="27"/>
        <v>1789</v>
      </c>
      <c r="B1794">
        <v>63</v>
      </c>
      <c r="C1794" t="s">
        <v>1951</v>
      </c>
      <c r="D1794" t="s">
        <v>167</v>
      </c>
      <c r="E1794" t="s">
        <v>590</v>
      </c>
      <c r="F1794" t="s">
        <v>4582</v>
      </c>
      <c r="G1794" t="s">
        <v>4583</v>
      </c>
      <c r="H1794" t="s">
        <v>20</v>
      </c>
      <c r="K1794">
        <v>1794</v>
      </c>
    </row>
    <row r="1795" spans="1:11">
      <c r="A1795">
        <f t="shared" si="27"/>
        <v>1790</v>
      </c>
      <c r="B1795">
        <v>63</v>
      </c>
      <c r="C1795" t="s">
        <v>1951</v>
      </c>
      <c r="D1795" t="s">
        <v>167</v>
      </c>
      <c r="E1795" t="s">
        <v>590</v>
      </c>
      <c r="F1795" t="s">
        <v>4584</v>
      </c>
      <c r="G1795" t="s">
        <v>4585</v>
      </c>
      <c r="H1795" t="s">
        <v>20</v>
      </c>
      <c r="K1795">
        <v>1795</v>
      </c>
    </row>
    <row r="1796" spans="1:11">
      <c r="A1796">
        <f t="shared" si="27"/>
        <v>1791</v>
      </c>
      <c r="B1796">
        <v>63</v>
      </c>
      <c r="C1796" t="s">
        <v>1951</v>
      </c>
      <c r="D1796" t="s">
        <v>167</v>
      </c>
      <c r="E1796" t="s">
        <v>590</v>
      </c>
      <c r="F1796" t="s">
        <v>4586</v>
      </c>
      <c r="G1796" t="s">
        <v>4587</v>
      </c>
      <c r="H1796" t="s">
        <v>20</v>
      </c>
      <c r="K1796">
        <v>1796</v>
      </c>
    </row>
    <row r="1797" spans="1:11">
      <c r="A1797">
        <f t="shared" si="27"/>
        <v>1792</v>
      </c>
      <c r="B1797">
        <v>63</v>
      </c>
      <c r="C1797" t="s">
        <v>1951</v>
      </c>
      <c r="D1797" t="s">
        <v>167</v>
      </c>
      <c r="E1797" t="s">
        <v>590</v>
      </c>
      <c r="F1797" t="s">
        <v>1050</v>
      </c>
      <c r="G1797" t="s">
        <v>4588</v>
      </c>
      <c r="H1797" t="s">
        <v>20</v>
      </c>
      <c r="K1797">
        <v>1797</v>
      </c>
    </row>
    <row r="1798" spans="1:11">
      <c r="A1798">
        <f t="shared" si="27"/>
        <v>1793</v>
      </c>
      <c r="B1798">
        <v>63</v>
      </c>
      <c r="C1798" t="s">
        <v>1951</v>
      </c>
      <c r="D1798" t="s">
        <v>167</v>
      </c>
      <c r="E1798" t="s">
        <v>590</v>
      </c>
      <c r="F1798" t="s">
        <v>4589</v>
      </c>
      <c r="G1798" t="s">
        <v>4590</v>
      </c>
      <c r="H1798" t="s">
        <v>20</v>
      </c>
      <c r="K1798">
        <v>1798</v>
      </c>
    </row>
    <row r="1799" spans="1:11">
      <c r="A1799">
        <f t="shared" si="27"/>
        <v>1794</v>
      </c>
      <c r="B1799">
        <v>63</v>
      </c>
      <c r="C1799" t="s">
        <v>1951</v>
      </c>
      <c r="D1799" t="s">
        <v>167</v>
      </c>
      <c r="E1799" t="s">
        <v>590</v>
      </c>
      <c r="F1799" t="s">
        <v>4591</v>
      </c>
      <c r="G1799" t="s">
        <v>4592</v>
      </c>
      <c r="H1799" t="s">
        <v>20</v>
      </c>
      <c r="K1799">
        <v>1799</v>
      </c>
    </row>
    <row r="1800" spans="1:11">
      <c r="A1800">
        <f t="shared" si="27"/>
        <v>1795</v>
      </c>
      <c r="B1800">
        <v>63</v>
      </c>
      <c r="C1800" t="s">
        <v>1951</v>
      </c>
      <c r="D1800" t="s">
        <v>167</v>
      </c>
      <c r="E1800" t="s">
        <v>590</v>
      </c>
      <c r="F1800" t="s">
        <v>4593</v>
      </c>
      <c r="G1800" t="s">
        <v>4594</v>
      </c>
      <c r="H1800" t="s">
        <v>20</v>
      </c>
      <c r="K1800">
        <v>1800</v>
      </c>
    </row>
    <row r="1801" spans="1:11">
      <c r="A1801">
        <f t="shared" ref="A1801:A1864" si="28">A1800+1</f>
        <v>1796</v>
      </c>
      <c r="B1801">
        <v>63</v>
      </c>
      <c r="C1801" t="s">
        <v>1951</v>
      </c>
      <c r="D1801" t="s">
        <v>167</v>
      </c>
      <c r="E1801" t="s">
        <v>590</v>
      </c>
      <c r="F1801" t="s">
        <v>4595</v>
      </c>
      <c r="G1801" t="s">
        <v>4596</v>
      </c>
      <c r="H1801" t="s">
        <v>20</v>
      </c>
      <c r="K1801">
        <v>1801</v>
      </c>
    </row>
    <row r="1802" spans="1:11">
      <c r="A1802">
        <f t="shared" si="28"/>
        <v>1797</v>
      </c>
      <c r="B1802">
        <v>63</v>
      </c>
      <c r="C1802" t="s">
        <v>1951</v>
      </c>
      <c r="D1802" t="s">
        <v>167</v>
      </c>
      <c r="E1802" t="s">
        <v>590</v>
      </c>
      <c r="F1802" t="s">
        <v>4597</v>
      </c>
      <c r="G1802" t="s">
        <v>4598</v>
      </c>
      <c r="H1802" t="s">
        <v>20</v>
      </c>
      <c r="K1802">
        <v>1802</v>
      </c>
    </row>
    <row r="1803" spans="1:11">
      <c r="A1803">
        <f t="shared" si="28"/>
        <v>1798</v>
      </c>
      <c r="B1803">
        <v>63</v>
      </c>
      <c r="C1803" t="s">
        <v>1951</v>
      </c>
      <c r="D1803" t="s">
        <v>167</v>
      </c>
      <c r="E1803" t="s">
        <v>590</v>
      </c>
      <c r="F1803" t="s">
        <v>4599</v>
      </c>
      <c r="G1803" t="s">
        <v>4600</v>
      </c>
      <c r="H1803" t="s">
        <v>20</v>
      </c>
      <c r="K1803">
        <v>1803</v>
      </c>
    </row>
    <row r="1804" spans="1:11">
      <c r="A1804">
        <f t="shared" si="28"/>
        <v>1799</v>
      </c>
      <c r="B1804">
        <v>63</v>
      </c>
      <c r="C1804" t="s">
        <v>1951</v>
      </c>
      <c r="D1804" t="s">
        <v>167</v>
      </c>
      <c r="E1804" t="s">
        <v>590</v>
      </c>
      <c r="F1804" t="s">
        <v>4601</v>
      </c>
      <c r="G1804" t="s">
        <v>4602</v>
      </c>
      <c r="H1804" t="s">
        <v>20</v>
      </c>
      <c r="K1804">
        <v>1804</v>
      </c>
    </row>
    <row r="1805" spans="1:11">
      <c r="A1805">
        <f t="shared" si="28"/>
        <v>1800</v>
      </c>
      <c r="B1805">
        <v>64</v>
      </c>
      <c r="C1805" t="s">
        <v>1951</v>
      </c>
      <c r="D1805" t="s">
        <v>167</v>
      </c>
      <c r="E1805" t="s">
        <v>594</v>
      </c>
      <c r="F1805" t="s">
        <v>4603</v>
      </c>
      <c r="G1805" t="s">
        <v>4604</v>
      </c>
      <c r="H1805" t="s">
        <v>20</v>
      </c>
      <c r="K1805">
        <v>1805</v>
      </c>
    </row>
    <row r="1806" spans="1:11">
      <c r="A1806">
        <f t="shared" si="28"/>
        <v>1801</v>
      </c>
      <c r="B1806">
        <v>64</v>
      </c>
      <c r="C1806" t="s">
        <v>1951</v>
      </c>
      <c r="D1806" t="s">
        <v>167</v>
      </c>
      <c r="E1806" t="s">
        <v>594</v>
      </c>
      <c r="F1806" t="s">
        <v>4605</v>
      </c>
      <c r="G1806" t="s">
        <v>4606</v>
      </c>
      <c r="H1806" t="s">
        <v>20</v>
      </c>
      <c r="K1806">
        <v>1806</v>
      </c>
    </row>
    <row r="1807" spans="1:11">
      <c r="A1807">
        <f t="shared" si="28"/>
        <v>1802</v>
      </c>
      <c r="B1807">
        <v>64</v>
      </c>
      <c r="C1807" t="s">
        <v>1951</v>
      </c>
      <c r="D1807" t="s">
        <v>167</v>
      </c>
      <c r="E1807" t="s">
        <v>594</v>
      </c>
      <c r="F1807" t="s">
        <v>4607</v>
      </c>
      <c r="G1807" t="s">
        <v>4608</v>
      </c>
      <c r="H1807" t="s">
        <v>20</v>
      </c>
      <c r="K1807">
        <v>1807</v>
      </c>
    </row>
    <row r="1808" spans="1:11">
      <c r="A1808">
        <f t="shared" si="28"/>
        <v>1803</v>
      </c>
      <c r="B1808">
        <v>64</v>
      </c>
      <c r="C1808" t="s">
        <v>1951</v>
      </c>
      <c r="D1808" t="s">
        <v>167</v>
      </c>
      <c r="E1808" t="s">
        <v>594</v>
      </c>
      <c r="F1808" t="s">
        <v>4609</v>
      </c>
      <c r="G1808" t="s">
        <v>4610</v>
      </c>
      <c r="H1808" t="s">
        <v>20</v>
      </c>
      <c r="K1808">
        <v>1808</v>
      </c>
    </row>
    <row r="1809" spans="1:17">
      <c r="A1809">
        <f t="shared" si="28"/>
        <v>1804</v>
      </c>
      <c r="B1809">
        <v>64</v>
      </c>
      <c r="C1809" t="s">
        <v>1951</v>
      </c>
      <c r="D1809" t="s">
        <v>167</v>
      </c>
      <c r="E1809" t="s">
        <v>594</v>
      </c>
      <c r="F1809" t="s">
        <v>4611</v>
      </c>
      <c r="G1809" t="s">
        <v>4612</v>
      </c>
      <c r="H1809" t="s">
        <v>20</v>
      </c>
      <c r="K1809">
        <v>1809</v>
      </c>
    </row>
    <row r="1810" spans="1:17">
      <c r="A1810">
        <f t="shared" si="28"/>
        <v>1805</v>
      </c>
      <c r="B1810">
        <v>64</v>
      </c>
      <c r="C1810" t="s">
        <v>1951</v>
      </c>
      <c r="D1810" t="s">
        <v>167</v>
      </c>
      <c r="E1810" t="s">
        <v>594</v>
      </c>
      <c r="F1810" t="s">
        <v>4613</v>
      </c>
      <c r="G1810" t="s">
        <v>4614</v>
      </c>
      <c r="H1810" t="s">
        <v>20</v>
      </c>
      <c r="K1810">
        <v>1810</v>
      </c>
    </row>
    <row r="1811" spans="1:17">
      <c r="A1811">
        <f t="shared" si="28"/>
        <v>1806</v>
      </c>
      <c r="B1811">
        <v>64</v>
      </c>
      <c r="C1811" t="s">
        <v>1951</v>
      </c>
      <c r="D1811" t="s">
        <v>167</v>
      </c>
      <c r="E1811" t="s">
        <v>594</v>
      </c>
      <c r="F1811" t="s">
        <v>4615</v>
      </c>
      <c r="G1811" t="s">
        <v>4616</v>
      </c>
      <c r="H1811" t="s">
        <v>20</v>
      </c>
      <c r="K1811">
        <v>1811</v>
      </c>
    </row>
    <row r="1812" spans="1:17">
      <c r="A1812">
        <f t="shared" si="28"/>
        <v>1807</v>
      </c>
      <c r="B1812">
        <v>64</v>
      </c>
      <c r="C1812" t="s">
        <v>1951</v>
      </c>
      <c r="D1812" t="s">
        <v>167</v>
      </c>
      <c r="E1812" t="s">
        <v>594</v>
      </c>
      <c r="F1812" t="s">
        <v>4617</v>
      </c>
      <c r="G1812" t="s">
        <v>4618</v>
      </c>
      <c r="H1812" t="s">
        <v>20</v>
      </c>
      <c r="K1812">
        <v>1812</v>
      </c>
    </row>
    <row r="1813" spans="1:17">
      <c r="A1813">
        <f t="shared" si="28"/>
        <v>1808</v>
      </c>
      <c r="B1813">
        <v>64</v>
      </c>
      <c r="C1813" t="s">
        <v>1951</v>
      </c>
      <c r="D1813" t="s">
        <v>167</v>
      </c>
      <c r="E1813" t="s">
        <v>594</v>
      </c>
      <c r="F1813" t="s">
        <v>2568</v>
      </c>
      <c r="G1813" t="s">
        <v>4619</v>
      </c>
      <c r="H1813" t="s">
        <v>20</v>
      </c>
      <c r="K1813">
        <v>1813</v>
      </c>
    </row>
    <row r="1814" spans="1:17">
      <c r="A1814">
        <f t="shared" si="28"/>
        <v>1809</v>
      </c>
      <c r="B1814">
        <v>64</v>
      </c>
      <c r="C1814" t="s">
        <v>1951</v>
      </c>
      <c r="D1814" t="s">
        <v>167</v>
      </c>
      <c r="E1814" t="s">
        <v>594</v>
      </c>
      <c r="F1814" t="s">
        <v>4620</v>
      </c>
      <c r="G1814" t="s">
        <v>4621</v>
      </c>
      <c r="H1814" t="s">
        <v>19</v>
      </c>
      <c r="I1814" t="s">
        <v>296</v>
      </c>
      <c r="J1814" t="s">
        <v>4622</v>
      </c>
      <c r="K1814">
        <v>1814</v>
      </c>
      <c r="L1814">
        <v>29</v>
      </c>
      <c r="M1814">
        <v>22</v>
      </c>
      <c r="N1814">
        <v>22</v>
      </c>
      <c r="O1814">
        <v>16</v>
      </c>
      <c r="P1814">
        <v>16</v>
      </c>
      <c r="Q1814">
        <v>16</v>
      </c>
    </row>
    <row r="1815" spans="1:17">
      <c r="A1815">
        <f t="shared" si="28"/>
        <v>1810</v>
      </c>
      <c r="B1815">
        <v>64</v>
      </c>
      <c r="C1815" t="s">
        <v>1951</v>
      </c>
      <c r="D1815" t="s">
        <v>167</v>
      </c>
      <c r="E1815" t="s">
        <v>594</v>
      </c>
      <c r="F1815" t="s">
        <v>4623</v>
      </c>
      <c r="G1815" t="s">
        <v>4624</v>
      </c>
      <c r="H1815" t="s">
        <v>19</v>
      </c>
      <c r="I1815" t="s">
        <v>559</v>
      </c>
      <c r="J1815" t="s">
        <v>4625</v>
      </c>
      <c r="K1815">
        <v>1815</v>
      </c>
      <c r="L1815">
        <v>33</v>
      </c>
      <c r="M1815">
        <v>21</v>
      </c>
      <c r="N1815">
        <v>21</v>
      </c>
      <c r="O1815">
        <v>21</v>
      </c>
      <c r="P1815">
        <v>21</v>
      </c>
      <c r="Q1815">
        <v>16</v>
      </c>
    </row>
    <row r="1816" spans="1:17">
      <c r="A1816">
        <f t="shared" si="28"/>
        <v>1811</v>
      </c>
      <c r="B1816">
        <v>64</v>
      </c>
      <c r="C1816" t="s">
        <v>1951</v>
      </c>
      <c r="D1816" t="s">
        <v>167</v>
      </c>
      <c r="E1816" t="s">
        <v>594</v>
      </c>
      <c r="F1816" t="s">
        <v>4626</v>
      </c>
      <c r="G1816" t="s">
        <v>4627</v>
      </c>
      <c r="H1816" t="s">
        <v>19</v>
      </c>
      <c r="I1816" t="s">
        <v>559</v>
      </c>
      <c r="J1816" t="s">
        <v>1743</v>
      </c>
      <c r="K1816">
        <v>1816</v>
      </c>
      <c r="L1816">
        <v>28</v>
      </c>
      <c r="M1816">
        <v>21</v>
      </c>
      <c r="N1816">
        <v>21</v>
      </c>
      <c r="O1816">
        <v>21</v>
      </c>
      <c r="P1816">
        <v>21</v>
      </c>
      <c r="Q1816">
        <v>16</v>
      </c>
    </row>
    <row r="1817" spans="1:17">
      <c r="A1817">
        <f t="shared" si="28"/>
        <v>1812</v>
      </c>
      <c r="B1817">
        <v>64</v>
      </c>
      <c r="C1817" t="s">
        <v>1951</v>
      </c>
      <c r="D1817" t="s">
        <v>167</v>
      </c>
      <c r="E1817" t="s">
        <v>594</v>
      </c>
      <c r="F1817" t="s">
        <v>4628</v>
      </c>
      <c r="G1817" t="s">
        <v>4629</v>
      </c>
      <c r="H1817" t="s">
        <v>19</v>
      </c>
      <c r="I1817" t="s">
        <v>296</v>
      </c>
      <c r="J1817" t="s">
        <v>4630</v>
      </c>
      <c r="K1817">
        <v>1817</v>
      </c>
      <c r="L1817">
        <v>27</v>
      </c>
      <c r="M1817">
        <v>21</v>
      </c>
      <c r="N1817">
        <v>21</v>
      </c>
      <c r="O1817">
        <v>21</v>
      </c>
      <c r="P1817">
        <v>21</v>
      </c>
      <c r="Q1817">
        <v>16</v>
      </c>
    </row>
    <row r="1818" spans="1:17">
      <c r="A1818">
        <f t="shared" si="28"/>
        <v>1813</v>
      </c>
      <c r="B1818">
        <v>64</v>
      </c>
      <c r="C1818" t="s">
        <v>1951</v>
      </c>
      <c r="D1818" t="s">
        <v>167</v>
      </c>
      <c r="E1818" t="s">
        <v>594</v>
      </c>
      <c r="F1818" t="s">
        <v>4631</v>
      </c>
      <c r="G1818" t="s">
        <v>4632</v>
      </c>
      <c r="H1818" t="s">
        <v>20</v>
      </c>
      <c r="K1818">
        <v>1818</v>
      </c>
    </row>
    <row r="1819" spans="1:17">
      <c r="A1819">
        <f t="shared" si="28"/>
        <v>1814</v>
      </c>
      <c r="B1819">
        <v>64</v>
      </c>
      <c r="C1819" t="s">
        <v>1951</v>
      </c>
      <c r="D1819" t="s">
        <v>167</v>
      </c>
      <c r="E1819" t="s">
        <v>594</v>
      </c>
      <c r="F1819" t="s">
        <v>4633</v>
      </c>
      <c r="G1819" t="s">
        <v>4634</v>
      </c>
      <c r="H1819" t="s">
        <v>20</v>
      </c>
      <c r="K1819">
        <v>1819</v>
      </c>
    </row>
    <row r="1820" spans="1:17">
      <c r="A1820">
        <f t="shared" si="28"/>
        <v>1815</v>
      </c>
      <c r="B1820">
        <v>64</v>
      </c>
      <c r="C1820" t="s">
        <v>1951</v>
      </c>
      <c r="D1820" t="s">
        <v>167</v>
      </c>
      <c r="E1820" t="s">
        <v>594</v>
      </c>
      <c r="F1820" t="s">
        <v>4635</v>
      </c>
      <c r="G1820" t="s">
        <v>4636</v>
      </c>
      <c r="H1820" t="s">
        <v>20</v>
      </c>
      <c r="K1820">
        <v>1820</v>
      </c>
    </row>
    <row r="1821" spans="1:17">
      <c r="A1821">
        <f t="shared" si="28"/>
        <v>1816</v>
      </c>
      <c r="B1821">
        <v>64</v>
      </c>
      <c r="C1821" t="s">
        <v>1951</v>
      </c>
      <c r="D1821" t="s">
        <v>167</v>
      </c>
      <c r="E1821" t="s">
        <v>594</v>
      </c>
      <c r="F1821" t="s">
        <v>4637</v>
      </c>
      <c r="G1821" t="s">
        <v>4638</v>
      </c>
      <c r="H1821" t="s">
        <v>20</v>
      </c>
      <c r="K1821">
        <v>1821</v>
      </c>
    </row>
    <row r="1822" spans="1:17">
      <c r="A1822">
        <f t="shared" si="28"/>
        <v>1817</v>
      </c>
      <c r="B1822">
        <v>64</v>
      </c>
      <c r="C1822" t="s">
        <v>1951</v>
      </c>
      <c r="D1822" t="s">
        <v>167</v>
      </c>
      <c r="E1822" t="s">
        <v>594</v>
      </c>
      <c r="F1822" t="s">
        <v>4639</v>
      </c>
      <c r="G1822" t="s">
        <v>4640</v>
      </c>
      <c r="H1822" t="s">
        <v>20</v>
      </c>
      <c r="K1822">
        <v>1822</v>
      </c>
    </row>
    <row r="1823" spans="1:17">
      <c r="A1823">
        <f t="shared" si="28"/>
        <v>1818</v>
      </c>
      <c r="B1823">
        <v>64</v>
      </c>
      <c r="C1823" t="s">
        <v>1951</v>
      </c>
      <c r="D1823" t="s">
        <v>167</v>
      </c>
      <c r="E1823" t="s">
        <v>594</v>
      </c>
      <c r="F1823" t="s">
        <v>2130</v>
      </c>
      <c r="G1823" t="s">
        <v>4641</v>
      </c>
      <c r="H1823" t="s">
        <v>20</v>
      </c>
      <c r="K1823">
        <v>1823</v>
      </c>
    </row>
    <row r="1824" spans="1:17">
      <c r="A1824">
        <f t="shared" si="28"/>
        <v>1819</v>
      </c>
      <c r="B1824">
        <v>64</v>
      </c>
      <c r="C1824" t="s">
        <v>1951</v>
      </c>
      <c r="D1824" t="s">
        <v>167</v>
      </c>
      <c r="E1824" t="s">
        <v>594</v>
      </c>
      <c r="F1824" t="s">
        <v>2136</v>
      </c>
      <c r="G1824" t="s">
        <v>4642</v>
      </c>
      <c r="H1824" t="s">
        <v>20</v>
      </c>
      <c r="K1824">
        <v>1824</v>
      </c>
    </row>
    <row r="1825" spans="1:11">
      <c r="A1825">
        <f t="shared" si="28"/>
        <v>1820</v>
      </c>
      <c r="B1825">
        <v>64</v>
      </c>
      <c r="C1825" t="s">
        <v>1951</v>
      </c>
      <c r="D1825" t="s">
        <v>167</v>
      </c>
      <c r="E1825" t="s">
        <v>594</v>
      </c>
      <c r="F1825" t="s">
        <v>4643</v>
      </c>
      <c r="G1825" t="s">
        <v>4644</v>
      </c>
      <c r="H1825" t="s">
        <v>20</v>
      </c>
      <c r="K1825">
        <v>1825</v>
      </c>
    </row>
    <row r="1826" spans="1:11">
      <c r="A1826">
        <f t="shared" si="28"/>
        <v>1821</v>
      </c>
      <c r="B1826">
        <v>64</v>
      </c>
      <c r="C1826" t="s">
        <v>1951</v>
      </c>
      <c r="D1826" t="s">
        <v>167</v>
      </c>
      <c r="E1826" t="s">
        <v>594</v>
      </c>
      <c r="F1826" t="s">
        <v>4645</v>
      </c>
      <c r="G1826" t="s">
        <v>4646</v>
      </c>
      <c r="H1826" t="s">
        <v>20</v>
      </c>
      <c r="K1826">
        <v>1826</v>
      </c>
    </row>
    <row r="1827" spans="1:11">
      <c r="A1827">
        <f t="shared" si="28"/>
        <v>1822</v>
      </c>
      <c r="B1827">
        <v>64</v>
      </c>
      <c r="C1827" t="s">
        <v>1951</v>
      </c>
      <c r="D1827" t="s">
        <v>167</v>
      </c>
      <c r="E1827" t="s">
        <v>594</v>
      </c>
      <c r="F1827" t="s">
        <v>4647</v>
      </c>
      <c r="G1827" t="s">
        <v>4648</v>
      </c>
      <c r="H1827" t="s">
        <v>20</v>
      </c>
      <c r="K1827">
        <v>1827</v>
      </c>
    </row>
    <row r="1828" spans="1:11">
      <c r="A1828">
        <f t="shared" si="28"/>
        <v>1823</v>
      </c>
      <c r="B1828">
        <v>64</v>
      </c>
      <c r="C1828" t="s">
        <v>1951</v>
      </c>
      <c r="D1828" t="s">
        <v>167</v>
      </c>
      <c r="E1828" t="s">
        <v>594</v>
      </c>
      <c r="F1828" t="s">
        <v>4649</v>
      </c>
      <c r="G1828" t="s">
        <v>4650</v>
      </c>
      <c r="H1828" t="s">
        <v>20</v>
      </c>
      <c r="K1828">
        <v>1828</v>
      </c>
    </row>
    <row r="1829" spans="1:11">
      <c r="A1829">
        <f t="shared" si="28"/>
        <v>1824</v>
      </c>
      <c r="B1829">
        <v>64</v>
      </c>
      <c r="C1829" t="s">
        <v>1951</v>
      </c>
      <c r="D1829" t="s">
        <v>167</v>
      </c>
      <c r="E1829" t="s">
        <v>594</v>
      </c>
      <c r="F1829" t="s">
        <v>4651</v>
      </c>
      <c r="G1829" t="s">
        <v>4652</v>
      </c>
      <c r="H1829" t="s">
        <v>20</v>
      </c>
      <c r="K1829">
        <v>1829</v>
      </c>
    </row>
    <row r="1830" spans="1:11">
      <c r="A1830">
        <f t="shared" si="28"/>
        <v>1825</v>
      </c>
      <c r="B1830">
        <v>64</v>
      </c>
      <c r="C1830" t="s">
        <v>1951</v>
      </c>
      <c r="D1830" t="s">
        <v>167</v>
      </c>
      <c r="E1830" t="s">
        <v>594</v>
      </c>
      <c r="F1830" t="s">
        <v>4653</v>
      </c>
      <c r="G1830" t="s">
        <v>4654</v>
      </c>
      <c r="H1830" t="s">
        <v>20</v>
      </c>
      <c r="K1830">
        <v>1830</v>
      </c>
    </row>
    <row r="1831" spans="1:11">
      <c r="A1831">
        <f t="shared" si="28"/>
        <v>1826</v>
      </c>
      <c r="B1831">
        <v>64</v>
      </c>
      <c r="C1831" t="s">
        <v>1951</v>
      </c>
      <c r="D1831" t="s">
        <v>167</v>
      </c>
      <c r="E1831" t="s">
        <v>594</v>
      </c>
      <c r="F1831" t="s">
        <v>4655</v>
      </c>
      <c r="G1831" t="s">
        <v>4656</v>
      </c>
      <c r="H1831" t="s">
        <v>20</v>
      </c>
      <c r="K1831">
        <v>1831</v>
      </c>
    </row>
    <row r="1832" spans="1:11">
      <c r="A1832">
        <f t="shared" si="28"/>
        <v>1827</v>
      </c>
      <c r="B1832">
        <v>64</v>
      </c>
      <c r="C1832" t="s">
        <v>1951</v>
      </c>
      <c r="D1832" t="s">
        <v>167</v>
      </c>
      <c r="E1832" t="s">
        <v>594</v>
      </c>
      <c r="F1832" t="s">
        <v>4657</v>
      </c>
      <c r="G1832" t="s">
        <v>4658</v>
      </c>
      <c r="H1832" t="s">
        <v>20</v>
      </c>
      <c r="K1832">
        <v>1832</v>
      </c>
    </row>
    <row r="1833" spans="1:11">
      <c r="A1833">
        <f t="shared" si="28"/>
        <v>1828</v>
      </c>
      <c r="B1833">
        <v>64</v>
      </c>
      <c r="C1833" t="s">
        <v>1951</v>
      </c>
      <c r="D1833" t="s">
        <v>167</v>
      </c>
      <c r="E1833" t="s">
        <v>594</v>
      </c>
      <c r="F1833" t="s">
        <v>4659</v>
      </c>
      <c r="G1833" t="s">
        <v>4660</v>
      </c>
      <c r="H1833" t="s">
        <v>20</v>
      </c>
      <c r="K1833">
        <v>1833</v>
      </c>
    </row>
    <row r="1834" spans="1:11">
      <c r="A1834">
        <f t="shared" si="28"/>
        <v>1829</v>
      </c>
      <c r="B1834">
        <v>64</v>
      </c>
      <c r="C1834" t="s">
        <v>1951</v>
      </c>
      <c r="D1834" t="s">
        <v>167</v>
      </c>
      <c r="E1834" t="s">
        <v>594</v>
      </c>
      <c r="F1834" t="s">
        <v>4661</v>
      </c>
      <c r="G1834" t="s">
        <v>4662</v>
      </c>
      <c r="H1834" t="s">
        <v>20</v>
      </c>
      <c r="K1834">
        <v>1834</v>
      </c>
    </row>
    <row r="1835" spans="1:11">
      <c r="A1835">
        <f t="shared" si="28"/>
        <v>1830</v>
      </c>
      <c r="B1835">
        <v>64</v>
      </c>
      <c r="C1835" t="s">
        <v>1951</v>
      </c>
      <c r="D1835" t="s">
        <v>167</v>
      </c>
      <c r="E1835" t="s">
        <v>594</v>
      </c>
      <c r="F1835" t="s">
        <v>4663</v>
      </c>
      <c r="G1835" t="s">
        <v>4664</v>
      </c>
      <c r="H1835" t="s">
        <v>20</v>
      </c>
      <c r="K1835">
        <v>1835</v>
      </c>
    </row>
    <row r="1836" spans="1:11">
      <c r="A1836">
        <f t="shared" si="28"/>
        <v>1831</v>
      </c>
      <c r="B1836">
        <v>64</v>
      </c>
      <c r="C1836" t="s">
        <v>1951</v>
      </c>
      <c r="D1836" t="s">
        <v>167</v>
      </c>
      <c r="E1836" t="s">
        <v>594</v>
      </c>
      <c r="F1836" t="s">
        <v>4665</v>
      </c>
      <c r="G1836" t="s">
        <v>4666</v>
      </c>
      <c r="H1836" t="s">
        <v>20</v>
      </c>
      <c r="K1836">
        <v>1836</v>
      </c>
    </row>
    <row r="1837" spans="1:11">
      <c r="A1837">
        <f t="shared" si="28"/>
        <v>1832</v>
      </c>
      <c r="B1837">
        <v>64</v>
      </c>
      <c r="C1837" t="s">
        <v>1951</v>
      </c>
      <c r="D1837" t="s">
        <v>167</v>
      </c>
      <c r="E1837" t="s">
        <v>594</v>
      </c>
      <c r="F1837" t="s">
        <v>856</v>
      </c>
      <c r="G1837" t="s">
        <v>4667</v>
      </c>
      <c r="H1837" t="s">
        <v>20</v>
      </c>
      <c r="K1837">
        <v>1837</v>
      </c>
    </row>
    <row r="1838" spans="1:11">
      <c r="A1838">
        <f t="shared" si="28"/>
        <v>1833</v>
      </c>
      <c r="B1838">
        <v>64</v>
      </c>
      <c r="C1838" t="s">
        <v>1951</v>
      </c>
      <c r="D1838" t="s">
        <v>167</v>
      </c>
      <c r="E1838" t="s">
        <v>594</v>
      </c>
      <c r="F1838" t="s">
        <v>4668</v>
      </c>
      <c r="G1838" t="s">
        <v>4669</v>
      </c>
      <c r="H1838" t="s">
        <v>20</v>
      </c>
      <c r="K1838">
        <v>1838</v>
      </c>
    </row>
    <row r="1839" spans="1:11">
      <c r="A1839">
        <f t="shared" si="28"/>
        <v>1834</v>
      </c>
      <c r="B1839">
        <v>64</v>
      </c>
      <c r="C1839" t="s">
        <v>1951</v>
      </c>
      <c r="D1839" t="s">
        <v>167</v>
      </c>
      <c r="E1839" t="s">
        <v>594</v>
      </c>
      <c r="F1839" t="s">
        <v>4670</v>
      </c>
      <c r="G1839" t="s">
        <v>4671</v>
      </c>
      <c r="H1839" t="s">
        <v>20</v>
      </c>
      <c r="K1839">
        <v>1839</v>
      </c>
    </row>
    <row r="1840" spans="1:11">
      <c r="A1840">
        <f t="shared" si="28"/>
        <v>1835</v>
      </c>
      <c r="B1840">
        <v>64</v>
      </c>
      <c r="C1840" t="s">
        <v>1951</v>
      </c>
      <c r="D1840" t="s">
        <v>167</v>
      </c>
      <c r="E1840" t="s">
        <v>594</v>
      </c>
      <c r="F1840" t="s">
        <v>4672</v>
      </c>
      <c r="G1840" t="s">
        <v>4673</v>
      </c>
      <c r="H1840" t="s">
        <v>20</v>
      </c>
      <c r="K1840">
        <v>1840</v>
      </c>
    </row>
    <row r="1841" spans="1:17">
      <c r="A1841">
        <f t="shared" si="28"/>
        <v>1836</v>
      </c>
      <c r="B1841">
        <v>64</v>
      </c>
      <c r="C1841" t="s">
        <v>1951</v>
      </c>
      <c r="D1841" t="s">
        <v>167</v>
      </c>
      <c r="E1841" t="s">
        <v>594</v>
      </c>
      <c r="F1841" t="s">
        <v>862</v>
      </c>
      <c r="G1841" t="s">
        <v>4674</v>
      </c>
      <c r="H1841" t="s">
        <v>20</v>
      </c>
      <c r="K1841">
        <v>1841</v>
      </c>
    </row>
    <row r="1842" spans="1:17">
      <c r="A1842">
        <f t="shared" si="28"/>
        <v>1837</v>
      </c>
      <c r="B1842">
        <v>64</v>
      </c>
      <c r="C1842" t="s">
        <v>1951</v>
      </c>
      <c r="D1842" t="s">
        <v>167</v>
      </c>
      <c r="E1842" t="s">
        <v>594</v>
      </c>
      <c r="F1842" t="s">
        <v>4675</v>
      </c>
      <c r="G1842" t="s">
        <v>4676</v>
      </c>
      <c r="H1842" t="s">
        <v>20</v>
      </c>
      <c r="K1842">
        <v>1842</v>
      </c>
    </row>
    <row r="1843" spans="1:17">
      <c r="A1843">
        <f t="shared" si="28"/>
        <v>1838</v>
      </c>
      <c r="B1843">
        <v>64</v>
      </c>
      <c r="C1843" t="s">
        <v>1951</v>
      </c>
      <c r="D1843" t="s">
        <v>167</v>
      </c>
      <c r="E1843" t="s">
        <v>594</v>
      </c>
      <c r="F1843" t="s">
        <v>4677</v>
      </c>
      <c r="G1843" t="s">
        <v>4678</v>
      </c>
      <c r="H1843" t="s">
        <v>20</v>
      </c>
      <c r="K1843">
        <v>1843</v>
      </c>
    </row>
    <row r="1844" spans="1:17">
      <c r="A1844">
        <f t="shared" si="28"/>
        <v>1839</v>
      </c>
      <c r="B1844">
        <v>64</v>
      </c>
      <c r="C1844" t="s">
        <v>1951</v>
      </c>
      <c r="D1844" t="s">
        <v>167</v>
      </c>
      <c r="E1844" t="s">
        <v>594</v>
      </c>
      <c r="F1844" t="s">
        <v>3657</v>
      </c>
      <c r="G1844" t="s">
        <v>4679</v>
      </c>
      <c r="H1844" t="s">
        <v>20</v>
      </c>
      <c r="K1844">
        <v>1844</v>
      </c>
    </row>
    <row r="1845" spans="1:17">
      <c r="A1845">
        <f t="shared" si="28"/>
        <v>1840</v>
      </c>
      <c r="B1845">
        <v>64</v>
      </c>
      <c r="C1845" t="s">
        <v>1951</v>
      </c>
      <c r="D1845" t="s">
        <v>167</v>
      </c>
      <c r="E1845" t="s">
        <v>594</v>
      </c>
      <c r="F1845" t="s">
        <v>4680</v>
      </c>
      <c r="G1845" t="s">
        <v>4681</v>
      </c>
      <c r="H1845" t="s">
        <v>20</v>
      </c>
      <c r="K1845">
        <v>1845</v>
      </c>
    </row>
    <row r="1846" spans="1:17">
      <c r="A1846">
        <f t="shared" si="28"/>
        <v>1841</v>
      </c>
      <c r="B1846">
        <v>64</v>
      </c>
      <c r="C1846" t="s">
        <v>1951</v>
      </c>
      <c r="D1846" t="s">
        <v>167</v>
      </c>
      <c r="E1846" t="s">
        <v>594</v>
      </c>
      <c r="F1846" t="s">
        <v>4682</v>
      </c>
      <c r="G1846" t="s">
        <v>4683</v>
      </c>
      <c r="H1846" t="s">
        <v>20</v>
      </c>
      <c r="K1846">
        <v>1846</v>
      </c>
    </row>
    <row r="1847" spans="1:17">
      <c r="A1847">
        <f t="shared" si="28"/>
        <v>1842</v>
      </c>
      <c r="B1847">
        <v>65</v>
      </c>
      <c r="C1847" t="s">
        <v>900</v>
      </c>
      <c r="D1847" t="s">
        <v>145</v>
      </c>
      <c r="E1847" t="s">
        <v>597</v>
      </c>
      <c r="F1847" t="s">
        <v>4684</v>
      </c>
      <c r="G1847" t="s">
        <v>4685</v>
      </c>
      <c r="H1847" t="s">
        <v>19</v>
      </c>
      <c r="J1847" t="s">
        <v>4686</v>
      </c>
      <c r="K1847">
        <v>1847</v>
      </c>
      <c r="L1847">
        <v>31</v>
      </c>
      <c r="M1847">
        <v>0</v>
      </c>
      <c r="N1847">
        <v>0</v>
      </c>
      <c r="O1847">
        <v>0</v>
      </c>
      <c r="P1847">
        <v>0</v>
      </c>
      <c r="Q1847">
        <v>0</v>
      </c>
    </row>
    <row r="1848" spans="1:17">
      <c r="A1848">
        <f t="shared" si="28"/>
        <v>1843</v>
      </c>
      <c r="B1848">
        <v>65</v>
      </c>
      <c r="C1848" t="s">
        <v>900</v>
      </c>
      <c r="D1848" t="s">
        <v>145</v>
      </c>
      <c r="E1848" t="s">
        <v>597</v>
      </c>
      <c r="F1848" t="s">
        <v>4687</v>
      </c>
      <c r="G1848" t="s">
        <v>4688</v>
      </c>
      <c r="H1848" t="s">
        <v>19</v>
      </c>
      <c r="J1848" t="s">
        <v>4689</v>
      </c>
      <c r="K1848">
        <v>1848</v>
      </c>
      <c r="L1848">
        <v>24</v>
      </c>
      <c r="M1848">
        <v>0</v>
      </c>
      <c r="N1848">
        <v>0</v>
      </c>
      <c r="O1848">
        <v>0</v>
      </c>
      <c r="P1848">
        <v>0</v>
      </c>
      <c r="Q1848">
        <v>0</v>
      </c>
    </row>
    <row r="1849" spans="1:17">
      <c r="A1849">
        <f t="shared" si="28"/>
        <v>1844</v>
      </c>
      <c r="B1849">
        <v>65</v>
      </c>
      <c r="C1849" t="s">
        <v>900</v>
      </c>
      <c r="D1849" t="s">
        <v>145</v>
      </c>
      <c r="E1849" t="s">
        <v>597</v>
      </c>
      <c r="F1849" t="s">
        <v>4690</v>
      </c>
      <c r="G1849" t="s">
        <v>4691</v>
      </c>
      <c r="H1849" t="s">
        <v>19</v>
      </c>
      <c r="J1849" t="s">
        <v>4692</v>
      </c>
      <c r="K1849">
        <v>1849</v>
      </c>
      <c r="L1849">
        <v>27</v>
      </c>
      <c r="M1849">
        <v>16</v>
      </c>
      <c r="N1849">
        <v>16</v>
      </c>
      <c r="O1849">
        <v>16</v>
      </c>
      <c r="P1849">
        <v>16</v>
      </c>
      <c r="Q1849">
        <v>16</v>
      </c>
    </row>
    <row r="1850" spans="1:17">
      <c r="A1850">
        <f t="shared" si="28"/>
        <v>1845</v>
      </c>
      <c r="B1850">
        <v>65</v>
      </c>
      <c r="C1850" t="s">
        <v>900</v>
      </c>
      <c r="D1850" t="s">
        <v>145</v>
      </c>
      <c r="E1850" t="s">
        <v>597</v>
      </c>
      <c r="F1850" t="s">
        <v>4693</v>
      </c>
      <c r="G1850" t="s">
        <v>4694</v>
      </c>
      <c r="H1850" t="s">
        <v>19</v>
      </c>
      <c r="J1850" t="s">
        <v>4695</v>
      </c>
      <c r="K1850">
        <v>1850</v>
      </c>
      <c r="L1850">
        <v>26</v>
      </c>
      <c r="M1850">
        <v>16</v>
      </c>
      <c r="N1850">
        <v>16</v>
      </c>
      <c r="O1850">
        <v>16</v>
      </c>
      <c r="P1850">
        <v>16</v>
      </c>
      <c r="Q1850">
        <v>16</v>
      </c>
    </row>
    <row r="1851" spans="1:17">
      <c r="A1851">
        <f t="shared" si="28"/>
        <v>1846</v>
      </c>
      <c r="B1851">
        <v>65</v>
      </c>
      <c r="C1851" t="s">
        <v>900</v>
      </c>
      <c r="D1851" t="s">
        <v>145</v>
      </c>
      <c r="E1851" t="s">
        <v>597</v>
      </c>
      <c r="F1851" t="s">
        <v>4696</v>
      </c>
      <c r="G1851" t="s">
        <v>4697</v>
      </c>
      <c r="H1851" t="s">
        <v>19</v>
      </c>
      <c r="J1851" t="s">
        <v>4698</v>
      </c>
      <c r="K1851">
        <v>1851</v>
      </c>
      <c r="L1851">
        <v>31</v>
      </c>
      <c r="M1851">
        <v>16</v>
      </c>
      <c r="N1851">
        <v>16</v>
      </c>
      <c r="O1851">
        <v>16</v>
      </c>
      <c r="P1851">
        <v>16</v>
      </c>
      <c r="Q1851">
        <v>16</v>
      </c>
    </row>
    <row r="1852" spans="1:17">
      <c r="A1852">
        <f t="shared" si="28"/>
        <v>1847</v>
      </c>
      <c r="B1852">
        <v>65</v>
      </c>
      <c r="C1852" t="s">
        <v>900</v>
      </c>
      <c r="D1852" t="s">
        <v>145</v>
      </c>
      <c r="E1852" t="s">
        <v>597</v>
      </c>
      <c r="F1852" t="s">
        <v>4699</v>
      </c>
      <c r="G1852" t="s">
        <v>4700</v>
      </c>
      <c r="H1852" t="s">
        <v>19</v>
      </c>
      <c r="I1852" t="s">
        <v>296</v>
      </c>
      <c r="J1852" t="s">
        <v>4701</v>
      </c>
      <c r="K1852">
        <v>1852</v>
      </c>
      <c r="L1852">
        <v>32</v>
      </c>
      <c r="M1852">
        <v>16</v>
      </c>
      <c r="N1852">
        <v>16</v>
      </c>
      <c r="O1852">
        <v>16</v>
      </c>
      <c r="P1852">
        <v>16</v>
      </c>
      <c r="Q1852">
        <v>16</v>
      </c>
    </row>
    <row r="1853" spans="1:17">
      <c r="A1853">
        <f t="shared" si="28"/>
        <v>1848</v>
      </c>
      <c r="B1853">
        <v>65</v>
      </c>
      <c r="C1853" t="s">
        <v>900</v>
      </c>
      <c r="D1853" t="s">
        <v>145</v>
      </c>
      <c r="E1853" t="s">
        <v>597</v>
      </c>
      <c r="F1853" t="s">
        <v>4702</v>
      </c>
      <c r="G1853" t="s">
        <v>4703</v>
      </c>
      <c r="H1853" t="s">
        <v>19</v>
      </c>
      <c r="J1853" t="s">
        <v>4704</v>
      </c>
      <c r="K1853">
        <v>1853</v>
      </c>
      <c r="L1853">
        <v>26</v>
      </c>
      <c r="M1853">
        <v>16</v>
      </c>
      <c r="N1853">
        <v>16</v>
      </c>
      <c r="O1853">
        <v>16</v>
      </c>
      <c r="P1853">
        <v>16</v>
      </c>
      <c r="Q1853">
        <v>16</v>
      </c>
    </row>
    <row r="1854" spans="1:17">
      <c r="A1854">
        <f t="shared" si="28"/>
        <v>1849</v>
      </c>
      <c r="B1854">
        <v>65</v>
      </c>
      <c r="C1854" t="s">
        <v>900</v>
      </c>
      <c r="D1854" t="s">
        <v>145</v>
      </c>
      <c r="E1854" t="s">
        <v>597</v>
      </c>
      <c r="F1854" t="s">
        <v>4705</v>
      </c>
      <c r="G1854" t="s">
        <v>4706</v>
      </c>
      <c r="H1854" t="s">
        <v>19</v>
      </c>
      <c r="J1854" t="s">
        <v>74</v>
      </c>
      <c r="K1854">
        <v>1854</v>
      </c>
      <c r="L1854">
        <v>28</v>
      </c>
      <c r="M1854">
        <v>0</v>
      </c>
      <c r="N1854">
        <v>0</v>
      </c>
      <c r="O1854">
        <v>0</v>
      </c>
      <c r="P1854">
        <v>0</v>
      </c>
      <c r="Q1854">
        <v>0</v>
      </c>
    </row>
    <row r="1855" spans="1:17">
      <c r="A1855">
        <f t="shared" si="28"/>
        <v>1850</v>
      </c>
      <c r="B1855">
        <v>65</v>
      </c>
      <c r="C1855" t="s">
        <v>900</v>
      </c>
      <c r="D1855" t="s">
        <v>145</v>
      </c>
      <c r="E1855" t="s">
        <v>597</v>
      </c>
      <c r="F1855" t="s">
        <v>4707</v>
      </c>
      <c r="G1855" t="s">
        <v>4708</v>
      </c>
      <c r="H1855" t="s">
        <v>19</v>
      </c>
      <c r="J1855" t="s">
        <v>4709</v>
      </c>
      <c r="K1855">
        <v>1855</v>
      </c>
      <c r="L1855">
        <v>26</v>
      </c>
      <c r="M1855">
        <v>0</v>
      </c>
      <c r="N1855">
        <v>0</v>
      </c>
      <c r="O1855">
        <v>0</v>
      </c>
      <c r="P1855">
        <v>0</v>
      </c>
      <c r="Q1855">
        <v>0</v>
      </c>
    </row>
    <row r="1856" spans="1:17">
      <c r="A1856">
        <f t="shared" si="28"/>
        <v>1851</v>
      </c>
      <c r="B1856">
        <v>65</v>
      </c>
      <c r="C1856" t="s">
        <v>900</v>
      </c>
      <c r="D1856" t="s">
        <v>145</v>
      </c>
      <c r="E1856" t="s">
        <v>597</v>
      </c>
      <c r="F1856" t="s">
        <v>4710</v>
      </c>
      <c r="G1856" t="s">
        <v>4711</v>
      </c>
      <c r="H1856" t="s">
        <v>19</v>
      </c>
      <c r="J1856" t="s">
        <v>4712</v>
      </c>
      <c r="K1856">
        <v>1856</v>
      </c>
      <c r="L1856">
        <v>27</v>
      </c>
      <c r="M1856">
        <v>0</v>
      </c>
      <c r="N1856">
        <v>0</v>
      </c>
      <c r="O1856">
        <v>0</v>
      </c>
      <c r="P1856">
        <v>0</v>
      </c>
      <c r="Q1856">
        <v>0</v>
      </c>
    </row>
    <row r="1857" spans="1:17">
      <c r="A1857">
        <f t="shared" si="28"/>
        <v>1852</v>
      </c>
      <c r="B1857">
        <v>65</v>
      </c>
      <c r="C1857" t="s">
        <v>900</v>
      </c>
      <c r="D1857" t="s">
        <v>145</v>
      </c>
      <c r="E1857" t="s">
        <v>597</v>
      </c>
      <c r="F1857" t="s">
        <v>4713</v>
      </c>
      <c r="G1857" t="s">
        <v>4714</v>
      </c>
      <c r="H1857" t="s">
        <v>19</v>
      </c>
      <c r="J1857" t="s">
        <v>3464</v>
      </c>
      <c r="K1857">
        <v>1857</v>
      </c>
      <c r="L1857">
        <v>26</v>
      </c>
      <c r="M1857">
        <v>0</v>
      </c>
      <c r="N1857">
        <v>0</v>
      </c>
      <c r="O1857">
        <v>0</v>
      </c>
      <c r="P1857">
        <v>0</v>
      </c>
      <c r="Q1857">
        <v>0</v>
      </c>
    </row>
    <row r="1858" spans="1:17">
      <c r="A1858">
        <f t="shared" si="28"/>
        <v>1853</v>
      </c>
      <c r="B1858">
        <v>65</v>
      </c>
      <c r="C1858" t="s">
        <v>900</v>
      </c>
      <c r="D1858" t="s">
        <v>145</v>
      </c>
      <c r="E1858" t="s">
        <v>597</v>
      </c>
      <c r="F1858" t="s">
        <v>4715</v>
      </c>
      <c r="G1858" t="s">
        <v>4716</v>
      </c>
      <c r="H1858" t="s">
        <v>19</v>
      </c>
      <c r="J1858" t="s">
        <v>4717</v>
      </c>
      <c r="K1858">
        <v>1858</v>
      </c>
      <c r="L1858">
        <v>27</v>
      </c>
      <c r="M1858">
        <v>0</v>
      </c>
      <c r="N1858">
        <v>0</v>
      </c>
      <c r="O1858">
        <v>0</v>
      </c>
      <c r="P1858">
        <v>0</v>
      </c>
      <c r="Q1858">
        <v>0</v>
      </c>
    </row>
    <row r="1859" spans="1:17">
      <c r="A1859">
        <f t="shared" si="28"/>
        <v>1854</v>
      </c>
      <c r="B1859">
        <v>65</v>
      </c>
      <c r="C1859" t="s">
        <v>900</v>
      </c>
      <c r="D1859" t="s">
        <v>145</v>
      </c>
      <c r="E1859" t="s">
        <v>597</v>
      </c>
      <c r="F1859" t="s">
        <v>4718</v>
      </c>
      <c r="G1859" t="s">
        <v>4719</v>
      </c>
      <c r="H1859" t="s">
        <v>19</v>
      </c>
      <c r="J1859" t="s">
        <v>4720</v>
      </c>
      <c r="K1859">
        <v>1859</v>
      </c>
      <c r="L1859">
        <v>33</v>
      </c>
      <c r="M1859">
        <v>0</v>
      </c>
      <c r="N1859">
        <v>0</v>
      </c>
      <c r="O1859">
        <v>0</v>
      </c>
      <c r="P1859">
        <v>0</v>
      </c>
      <c r="Q1859">
        <v>0</v>
      </c>
    </row>
    <row r="1860" spans="1:17">
      <c r="A1860">
        <f t="shared" si="28"/>
        <v>1855</v>
      </c>
      <c r="B1860">
        <v>65</v>
      </c>
      <c r="C1860" t="s">
        <v>900</v>
      </c>
      <c r="D1860" t="s">
        <v>145</v>
      </c>
      <c r="E1860" t="s">
        <v>597</v>
      </c>
      <c r="F1860" t="s">
        <v>4721</v>
      </c>
      <c r="G1860" t="s">
        <v>4722</v>
      </c>
      <c r="H1860" t="s">
        <v>19</v>
      </c>
      <c r="J1860" t="s">
        <v>4723</v>
      </c>
      <c r="K1860">
        <v>1860</v>
      </c>
      <c r="L1860">
        <v>27</v>
      </c>
      <c r="M1860">
        <v>0</v>
      </c>
      <c r="N1860">
        <v>0</v>
      </c>
      <c r="O1860">
        <v>0</v>
      </c>
      <c r="P1860">
        <v>0</v>
      </c>
      <c r="Q1860">
        <v>0</v>
      </c>
    </row>
    <row r="1861" spans="1:17">
      <c r="A1861">
        <f t="shared" si="28"/>
        <v>1856</v>
      </c>
      <c r="B1861">
        <v>65</v>
      </c>
      <c r="C1861" t="s">
        <v>900</v>
      </c>
      <c r="D1861" t="s">
        <v>145</v>
      </c>
      <c r="E1861" t="s">
        <v>597</v>
      </c>
      <c r="F1861" t="s">
        <v>4724</v>
      </c>
      <c r="G1861" t="s">
        <v>4725</v>
      </c>
      <c r="H1861" t="s">
        <v>19</v>
      </c>
      <c r="J1861" t="s">
        <v>4726</v>
      </c>
      <c r="K1861">
        <v>1861</v>
      </c>
      <c r="L1861">
        <v>25</v>
      </c>
      <c r="M1861">
        <v>0</v>
      </c>
      <c r="N1861">
        <v>0</v>
      </c>
      <c r="O1861">
        <v>0</v>
      </c>
      <c r="P1861">
        <v>0</v>
      </c>
      <c r="Q1861">
        <v>0</v>
      </c>
    </row>
    <row r="1862" spans="1:17">
      <c r="A1862">
        <f t="shared" si="28"/>
        <v>1857</v>
      </c>
      <c r="B1862">
        <v>65</v>
      </c>
      <c r="C1862" t="s">
        <v>900</v>
      </c>
      <c r="D1862" t="s">
        <v>145</v>
      </c>
      <c r="E1862" t="s">
        <v>597</v>
      </c>
      <c r="F1862" t="s">
        <v>4727</v>
      </c>
      <c r="G1862" t="s">
        <v>4728</v>
      </c>
      <c r="H1862" t="s">
        <v>20</v>
      </c>
      <c r="K1862">
        <v>1862</v>
      </c>
    </row>
    <row r="1863" spans="1:17">
      <c r="A1863">
        <f t="shared" si="28"/>
        <v>1858</v>
      </c>
      <c r="B1863">
        <v>65</v>
      </c>
      <c r="C1863" t="s">
        <v>900</v>
      </c>
      <c r="D1863" t="s">
        <v>145</v>
      </c>
      <c r="E1863" t="s">
        <v>597</v>
      </c>
      <c r="F1863" t="s">
        <v>4729</v>
      </c>
      <c r="G1863" t="s">
        <v>4730</v>
      </c>
      <c r="H1863" t="s">
        <v>19</v>
      </c>
      <c r="J1863" t="s">
        <v>2947</v>
      </c>
      <c r="K1863">
        <v>1863</v>
      </c>
      <c r="L1863">
        <v>24</v>
      </c>
      <c r="M1863">
        <v>0</v>
      </c>
      <c r="N1863">
        <v>0</v>
      </c>
      <c r="O1863">
        <v>0</v>
      </c>
      <c r="P1863">
        <v>0</v>
      </c>
      <c r="Q1863">
        <v>0</v>
      </c>
    </row>
    <row r="1864" spans="1:17">
      <c r="A1864">
        <f t="shared" si="28"/>
        <v>1859</v>
      </c>
      <c r="B1864">
        <v>65</v>
      </c>
      <c r="C1864" t="s">
        <v>900</v>
      </c>
      <c r="D1864" t="s">
        <v>145</v>
      </c>
      <c r="E1864" t="s">
        <v>597</v>
      </c>
      <c r="F1864" t="s">
        <v>4731</v>
      </c>
      <c r="G1864" t="s">
        <v>4732</v>
      </c>
      <c r="H1864" t="s">
        <v>19</v>
      </c>
      <c r="J1864" t="s">
        <v>4733</v>
      </c>
      <c r="K1864">
        <v>1864</v>
      </c>
      <c r="L1864">
        <v>31</v>
      </c>
      <c r="M1864">
        <v>0</v>
      </c>
      <c r="N1864">
        <v>0</v>
      </c>
      <c r="O1864">
        <v>0</v>
      </c>
      <c r="P1864">
        <v>0</v>
      </c>
      <c r="Q1864">
        <v>0</v>
      </c>
    </row>
    <row r="1865" spans="1:17">
      <c r="A1865">
        <f t="shared" ref="A1865:A1928" si="29">A1864+1</f>
        <v>1860</v>
      </c>
      <c r="B1865">
        <v>66</v>
      </c>
      <c r="C1865" t="s">
        <v>2342</v>
      </c>
      <c r="D1865" t="s">
        <v>252</v>
      </c>
      <c r="E1865" t="s">
        <v>600</v>
      </c>
      <c r="F1865" t="s">
        <v>4734</v>
      </c>
      <c r="G1865" t="s">
        <v>4735</v>
      </c>
      <c r="H1865" t="s">
        <v>19</v>
      </c>
      <c r="J1865" t="s">
        <v>4736</v>
      </c>
      <c r="K1865">
        <v>1865</v>
      </c>
      <c r="L1865">
        <v>27</v>
      </c>
      <c r="M1865">
        <v>0</v>
      </c>
      <c r="N1865">
        <v>0</v>
      </c>
      <c r="O1865">
        <v>0</v>
      </c>
      <c r="P1865">
        <v>0</v>
      </c>
      <c r="Q1865">
        <v>0</v>
      </c>
    </row>
    <row r="1866" spans="1:17">
      <c r="A1866">
        <f t="shared" si="29"/>
        <v>1861</v>
      </c>
      <c r="B1866">
        <v>66</v>
      </c>
      <c r="C1866" t="s">
        <v>2342</v>
      </c>
      <c r="D1866" t="s">
        <v>252</v>
      </c>
      <c r="E1866" t="s">
        <v>600</v>
      </c>
      <c r="F1866" t="s">
        <v>3375</v>
      </c>
      <c r="G1866" t="s">
        <v>4737</v>
      </c>
      <c r="H1866" t="s">
        <v>19</v>
      </c>
      <c r="J1866" t="s">
        <v>4738</v>
      </c>
      <c r="K1866">
        <v>1866</v>
      </c>
      <c r="L1866">
        <v>27</v>
      </c>
      <c r="M1866">
        <v>0</v>
      </c>
      <c r="N1866">
        <v>0</v>
      </c>
      <c r="O1866">
        <v>0</v>
      </c>
      <c r="P1866">
        <v>0</v>
      </c>
      <c r="Q1866">
        <v>0</v>
      </c>
    </row>
    <row r="1867" spans="1:17">
      <c r="A1867">
        <f t="shared" si="29"/>
        <v>1862</v>
      </c>
      <c r="B1867">
        <v>66</v>
      </c>
      <c r="C1867" t="s">
        <v>2342</v>
      </c>
      <c r="D1867" t="s">
        <v>252</v>
      </c>
      <c r="E1867" t="s">
        <v>600</v>
      </c>
      <c r="F1867" t="s">
        <v>4739</v>
      </c>
      <c r="G1867" t="s">
        <v>4740</v>
      </c>
      <c r="H1867" t="s">
        <v>19</v>
      </c>
      <c r="J1867" t="s">
        <v>4741</v>
      </c>
      <c r="K1867">
        <v>1867</v>
      </c>
      <c r="L1867">
        <v>25</v>
      </c>
      <c r="M1867">
        <v>0</v>
      </c>
      <c r="N1867">
        <v>0</v>
      </c>
      <c r="O1867">
        <v>0</v>
      </c>
      <c r="P1867">
        <v>0</v>
      </c>
      <c r="Q1867">
        <v>0</v>
      </c>
    </row>
    <row r="1868" spans="1:17">
      <c r="A1868">
        <f t="shared" si="29"/>
        <v>1863</v>
      </c>
      <c r="B1868">
        <v>66</v>
      </c>
      <c r="C1868" t="s">
        <v>2342</v>
      </c>
      <c r="D1868" t="s">
        <v>252</v>
      </c>
      <c r="E1868" t="s">
        <v>600</v>
      </c>
      <c r="F1868" t="s">
        <v>4742</v>
      </c>
      <c r="G1868" t="s">
        <v>4743</v>
      </c>
      <c r="H1868" t="s">
        <v>19</v>
      </c>
      <c r="I1868" t="s">
        <v>296</v>
      </c>
      <c r="J1868" t="s">
        <v>4744</v>
      </c>
      <c r="K1868">
        <v>1868</v>
      </c>
      <c r="L1868">
        <v>28</v>
      </c>
      <c r="M1868">
        <v>0</v>
      </c>
      <c r="N1868">
        <v>0</v>
      </c>
      <c r="O1868">
        <v>0</v>
      </c>
      <c r="P1868">
        <v>0</v>
      </c>
      <c r="Q1868">
        <v>0</v>
      </c>
    </row>
    <row r="1869" spans="1:17">
      <c r="A1869">
        <f t="shared" si="29"/>
        <v>1864</v>
      </c>
      <c r="B1869">
        <v>66</v>
      </c>
      <c r="C1869" t="s">
        <v>2342</v>
      </c>
      <c r="D1869" t="s">
        <v>252</v>
      </c>
      <c r="E1869" t="s">
        <v>600</v>
      </c>
      <c r="F1869" t="s">
        <v>4745</v>
      </c>
      <c r="G1869" t="s">
        <v>4746</v>
      </c>
      <c r="H1869" t="s">
        <v>19</v>
      </c>
      <c r="J1869" t="s">
        <v>4747</v>
      </c>
      <c r="K1869">
        <v>1869</v>
      </c>
      <c r="L1869">
        <v>24</v>
      </c>
      <c r="M1869">
        <v>0</v>
      </c>
      <c r="N1869">
        <v>0</v>
      </c>
      <c r="O1869">
        <v>0</v>
      </c>
      <c r="P1869">
        <v>0</v>
      </c>
      <c r="Q1869">
        <v>0</v>
      </c>
    </row>
    <row r="1870" spans="1:17">
      <c r="A1870">
        <f t="shared" si="29"/>
        <v>1865</v>
      </c>
      <c r="B1870">
        <v>66</v>
      </c>
      <c r="C1870" t="s">
        <v>2342</v>
      </c>
      <c r="D1870" t="s">
        <v>252</v>
      </c>
      <c r="E1870" t="s">
        <v>600</v>
      </c>
      <c r="F1870" t="s">
        <v>4748</v>
      </c>
      <c r="G1870" t="s">
        <v>4749</v>
      </c>
      <c r="H1870" t="s">
        <v>20</v>
      </c>
      <c r="K1870">
        <v>1870</v>
      </c>
    </row>
    <row r="1871" spans="1:17">
      <c r="A1871">
        <f t="shared" si="29"/>
        <v>1866</v>
      </c>
      <c r="B1871">
        <v>66</v>
      </c>
      <c r="C1871" t="s">
        <v>2342</v>
      </c>
      <c r="D1871" t="s">
        <v>252</v>
      </c>
      <c r="E1871" t="s">
        <v>600</v>
      </c>
      <c r="F1871" t="s">
        <v>4750</v>
      </c>
      <c r="G1871" t="s">
        <v>4751</v>
      </c>
      <c r="H1871" t="s">
        <v>19</v>
      </c>
      <c r="J1871" t="s">
        <v>4752</v>
      </c>
      <c r="K1871">
        <v>1871</v>
      </c>
      <c r="L1871">
        <v>26</v>
      </c>
      <c r="M1871">
        <v>0</v>
      </c>
      <c r="N1871">
        <v>0</v>
      </c>
      <c r="O1871">
        <v>0</v>
      </c>
      <c r="P1871">
        <v>0</v>
      </c>
      <c r="Q1871">
        <v>0</v>
      </c>
    </row>
    <row r="1872" spans="1:17">
      <c r="A1872">
        <f t="shared" si="29"/>
        <v>1867</v>
      </c>
      <c r="B1872">
        <v>66</v>
      </c>
      <c r="C1872" t="s">
        <v>2342</v>
      </c>
      <c r="D1872" t="s">
        <v>252</v>
      </c>
      <c r="E1872" t="s">
        <v>600</v>
      </c>
      <c r="F1872" t="s">
        <v>1876</v>
      </c>
      <c r="G1872" t="s">
        <v>4753</v>
      </c>
      <c r="H1872" t="s">
        <v>19</v>
      </c>
      <c r="I1872" t="s">
        <v>296</v>
      </c>
      <c r="J1872" t="s">
        <v>1878</v>
      </c>
      <c r="K1872">
        <v>1872</v>
      </c>
      <c r="L1872">
        <v>27</v>
      </c>
      <c r="M1872">
        <v>0</v>
      </c>
      <c r="N1872">
        <v>0</v>
      </c>
      <c r="O1872">
        <v>0</v>
      </c>
      <c r="P1872">
        <v>0</v>
      </c>
      <c r="Q1872">
        <v>0</v>
      </c>
    </row>
    <row r="1873" spans="1:17">
      <c r="A1873">
        <f t="shared" si="29"/>
        <v>1868</v>
      </c>
      <c r="B1873">
        <v>66</v>
      </c>
      <c r="C1873" t="s">
        <v>2342</v>
      </c>
      <c r="D1873" t="s">
        <v>252</v>
      </c>
      <c r="E1873" t="s">
        <v>600</v>
      </c>
      <c r="F1873" t="s">
        <v>4754</v>
      </c>
      <c r="G1873" t="s">
        <v>4755</v>
      </c>
      <c r="H1873" t="s">
        <v>19</v>
      </c>
      <c r="J1873" t="s">
        <v>4756</v>
      </c>
      <c r="K1873">
        <v>1873</v>
      </c>
      <c r="L1873">
        <v>26</v>
      </c>
      <c r="M1873">
        <v>0</v>
      </c>
      <c r="N1873">
        <v>0</v>
      </c>
      <c r="O1873">
        <v>0</v>
      </c>
      <c r="P1873">
        <v>0</v>
      </c>
      <c r="Q1873">
        <v>0</v>
      </c>
    </row>
    <row r="1874" spans="1:17">
      <c r="A1874">
        <f t="shared" si="29"/>
        <v>1869</v>
      </c>
      <c r="B1874">
        <v>66</v>
      </c>
      <c r="C1874" t="s">
        <v>2342</v>
      </c>
      <c r="D1874" t="s">
        <v>252</v>
      </c>
      <c r="E1874" t="s">
        <v>600</v>
      </c>
      <c r="F1874" t="s">
        <v>4757</v>
      </c>
      <c r="G1874" t="s">
        <v>4758</v>
      </c>
      <c r="H1874" t="s">
        <v>19</v>
      </c>
      <c r="J1874" t="s">
        <v>4759</v>
      </c>
      <c r="K1874">
        <v>1874</v>
      </c>
      <c r="L1874">
        <v>32</v>
      </c>
      <c r="M1874">
        <v>0</v>
      </c>
      <c r="N1874">
        <v>0</v>
      </c>
      <c r="O1874">
        <v>0</v>
      </c>
      <c r="P1874">
        <v>0</v>
      </c>
      <c r="Q1874">
        <v>0</v>
      </c>
    </row>
    <row r="1875" spans="1:17">
      <c r="A1875">
        <f t="shared" si="29"/>
        <v>1870</v>
      </c>
      <c r="B1875">
        <v>66</v>
      </c>
      <c r="C1875" t="s">
        <v>2342</v>
      </c>
      <c r="D1875" t="s">
        <v>252</v>
      </c>
      <c r="E1875" t="s">
        <v>600</v>
      </c>
      <c r="F1875" t="s">
        <v>4760</v>
      </c>
      <c r="G1875" t="s">
        <v>4761</v>
      </c>
      <c r="H1875" t="s">
        <v>19</v>
      </c>
      <c r="I1875" t="s">
        <v>296</v>
      </c>
      <c r="J1875" t="s">
        <v>4762</v>
      </c>
      <c r="K1875">
        <v>1875</v>
      </c>
      <c r="L1875">
        <v>26</v>
      </c>
      <c r="M1875">
        <v>0</v>
      </c>
      <c r="N1875">
        <v>0</v>
      </c>
      <c r="O1875">
        <v>0</v>
      </c>
      <c r="P1875">
        <v>0</v>
      </c>
      <c r="Q1875">
        <v>0</v>
      </c>
    </row>
    <row r="1876" spans="1:17">
      <c r="A1876">
        <f t="shared" si="29"/>
        <v>1871</v>
      </c>
      <c r="B1876">
        <v>66</v>
      </c>
      <c r="C1876" t="s">
        <v>2342</v>
      </c>
      <c r="D1876" t="s">
        <v>252</v>
      </c>
      <c r="E1876" t="s">
        <v>600</v>
      </c>
      <c r="F1876" t="s">
        <v>4763</v>
      </c>
      <c r="G1876" t="s">
        <v>4764</v>
      </c>
      <c r="H1876" t="s">
        <v>19</v>
      </c>
      <c r="J1876" t="s">
        <v>4765</v>
      </c>
      <c r="K1876">
        <v>1876</v>
      </c>
      <c r="L1876">
        <v>25</v>
      </c>
      <c r="M1876">
        <v>0</v>
      </c>
      <c r="N1876">
        <v>0</v>
      </c>
      <c r="O1876">
        <v>0</v>
      </c>
      <c r="P1876">
        <v>0</v>
      </c>
      <c r="Q1876">
        <v>0</v>
      </c>
    </row>
    <row r="1877" spans="1:17">
      <c r="A1877">
        <f t="shared" si="29"/>
        <v>1872</v>
      </c>
      <c r="B1877">
        <v>66</v>
      </c>
      <c r="C1877" t="s">
        <v>2342</v>
      </c>
      <c r="D1877" t="s">
        <v>252</v>
      </c>
      <c r="E1877" t="s">
        <v>600</v>
      </c>
      <c r="F1877" t="s">
        <v>4766</v>
      </c>
      <c r="G1877" t="s">
        <v>4767</v>
      </c>
      <c r="H1877" t="s">
        <v>19</v>
      </c>
      <c r="J1877" t="s">
        <v>4185</v>
      </c>
      <c r="K1877">
        <v>1877</v>
      </c>
      <c r="L1877">
        <v>30</v>
      </c>
      <c r="M1877">
        <v>0</v>
      </c>
      <c r="N1877">
        <v>0</v>
      </c>
      <c r="O1877">
        <v>0</v>
      </c>
      <c r="P1877">
        <v>0</v>
      </c>
      <c r="Q1877">
        <v>0</v>
      </c>
    </row>
    <row r="1878" spans="1:17">
      <c r="A1878">
        <f t="shared" si="29"/>
        <v>1873</v>
      </c>
      <c r="B1878">
        <v>66</v>
      </c>
      <c r="C1878" t="s">
        <v>2342</v>
      </c>
      <c r="D1878" t="s">
        <v>252</v>
      </c>
      <c r="E1878" t="s">
        <v>600</v>
      </c>
      <c r="F1878" t="s">
        <v>4768</v>
      </c>
      <c r="G1878" t="s">
        <v>4769</v>
      </c>
      <c r="H1878" t="s">
        <v>19</v>
      </c>
      <c r="I1878" t="s">
        <v>296</v>
      </c>
      <c r="J1878" t="s">
        <v>4770</v>
      </c>
      <c r="K1878">
        <v>1878</v>
      </c>
      <c r="L1878">
        <v>23</v>
      </c>
      <c r="M1878">
        <v>6</v>
      </c>
      <c r="N1878">
        <v>0</v>
      </c>
      <c r="O1878">
        <v>0</v>
      </c>
      <c r="P1878">
        <v>0</v>
      </c>
      <c r="Q1878">
        <v>0</v>
      </c>
    </row>
    <row r="1879" spans="1:17">
      <c r="A1879">
        <f t="shared" si="29"/>
        <v>1874</v>
      </c>
      <c r="B1879">
        <v>66</v>
      </c>
      <c r="C1879" t="s">
        <v>2342</v>
      </c>
      <c r="D1879" t="s">
        <v>252</v>
      </c>
      <c r="E1879" t="s">
        <v>600</v>
      </c>
      <c r="F1879" t="s">
        <v>4771</v>
      </c>
      <c r="G1879" t="s">
        <v>4772</v>
      </c>
      <c r="H1879" t="s">
        <v>19</v>
      </c>
      <c r="I1879" t="s">
        <v>296</v>
      </c>
      <c r="J1879" t="s">
        <v>4773</v>
      </c>
      <c r="K1879">
        <v>1879</v>
      </c>
      <c r="L1879">
        <v>36</v>
      </c>
      <c r="M1879">
        <v>23</v>
      </c>
      <c r="N1879">
        <v>23</v>
      </c>
      <c r="O1879">
        <v>16</v>
      </c>
      <c r="P1879">
        <v>16</v>
      </c>
      <c r="Q1879">
        <v>16</v>
      </c>
    </row>
    <row r="1880" spans="1:17">
      <c r="A1880">
        <f t="shared" si="29"/>
        <v>1875</v>
      </c>
      <c r="B1880">
        <v>66</v>
      </c>
      <c r="C1880" t="s">
        <v>2342</v>
      </c>
      <c r="D1880" t="s">
        <v>252</v>
      </c>
      <c r="E1880" t="s">
        <v>600</v>
      </c>
      <c r="F1880" t="s">
        <v>4774</v>
      </c>
      <c r="G1880" t="s">
        <v>4775</v>
      </c>
      <c r="H1880" t="s">
        <v>19</v>
      </c>
      <c r="J1880" t="s">
        <v>4776</v>
      </c>
      <c r="K1880">
        <v>1880</v>
      </c>
      <c r="L1880">
        <v>26</v>
      </c>
      <c r="M1880">
        <v>16</v>
      </c>
      <c r="N1880">
        <v>16</v>
      </c>
      <c r="O1880">
        <v>16</v>
      </c>
      <c r="P1880">
        <v>16</v>
      </c>
      <c r="Q1880">
        <v>16</v>
      </c>
    </row>
    <row r="1881" spans="1:17">
      <c r="A1881">
        <f t="shared" si="29"/>
        <v>1876</v>
      </c>
      <c r="B1881">
        <v>66</v>
      </c>
      <c r="C1881" t="s">
        <v>2342</v>
      </c>
      <c r="D1881" t="s">
        <v>252</v>
      </c>
      <c r="E1881" t="s">
        <v>600</v>
      </c>
      <c r="F1881" t="s">
        <v>4777</v>
      </c>
      <c r="G1881" t="s">
        <v>4778</v>
      </c>
      <c r="H1881" t="s">
        <v>19</v>
      </c>
      <c r="J1881" t="s">
        <v>4752</v>
      </c>
      <c r="K1881">
        <v>1881</v>
      </c>
      <c r="L1881">
        <v>31</v>
      </c>
      <c r="M1881">
        <v>16</v>
      </c>
      <c r="N1881">
        <v>16</v>
      </c>
      <c r="O1881">
        <v>16</v>
      </c>
      <c r="P1881">
        <v>16</v>
      </c>
      <c r="Q1881">
        <v>16</v>
      </c>
    </row>
    <row r="1882" spans="1:17">
      <c r="A1882">
        <f t="shared" si="29"/>
        <v>1877</v>
      </c>
      <c r="B1882">
        <v>66</v>
      </c>
      <c r="C1882" t="s">
        <v>2342</v>
      </c>
      <c r="D1882" t="s">
        <v>252</v>
      </c>
      <c r="E1882" t="s">
        <v>600</v>
      </c>
      <c r="F1882" t="s">
        <v>4779</v>
      </c>
      <c r="G1882" t="s">
        <v>4780</v>
      </c>
      <c r="H1882" t="s">
        <v>19</v>
      </c>
      <c r="J1882" t="s">
        <v>4781</v>
      </c>
      <c r="K1882">
        <v>1882</v>
      </c>
      <c r="L1882">
        <v>31</v>
      </c>
      <c r="M1882">
        <v>16</v>
      </c>
      <c r="N1882">
        <v>16</v>
      </c>
      <c r="O1882">
        <v>16</v>
      </c>
      <c r="P1882">
        <v>16</v>
      </c>
      <c r="Q1882">
        <v>16</v>
      </c>
    </row>
    <row r="1883" spans="1:17">
      <c r="A1883">
        <f t="shared" si="29"/>
        <v>1878</v>
      </c>
      <c r="B1883">
        <v>66</v>
      </c>
      <c r="C1883" t="s">
        <v>2342</v>
      </c>
      <c r="D1883" t="s">
        <v>252</v>
      </c>
      <c r="E1883" t="s">
        <v>600</v>
      </c>
      <c r="F1883" t="s">
        <v>4782</v>
      </c>
      <c r="G1883" t="s">
        <v>4783</v>
      </c>
      <c r="H1883" t="s">
        <v>19</v>
      </c>
      <c r="I1883" t="s">
        <v>296</v>
      </c>
      <c r="J1883" t="s">
        <v>4784</v>
      </c>
      <c r="K1883">
        <v>1883</v>
      </c>
      <c r="L1883">
        <v>29</v>
      </c>
      <c r="M1883">
        <v>16</v>
      </c>
      <c r="N1883">
        <v>16</v>
      </c>
      <c r="O1883">
        <v>16</v>
      </c>
      <c r="P1883">
        <v>16</v>
      </c>
      <c r="Q1883">
        <v>16</v>
      </c>
    </row>
    <row r="1884" spans="1:17">
      <c r="A1884">
        <f t="shared" si="29"/>
        <v>1879</v>
      </c>
      <c r="B1884">
        <v>66</v>
      </c>
      <c r="C1884" t="s">
        <v>2342</v>
      </c>
      <c r="D1884" t="s">
        <v>252</v>
      </c>
      <c r="E1884" t="s">
        <v>600</v>
      </c>
      <c r="F1884" t="s">
        <v>4785</v>
      </c>
      <c r="G1884" t="s">
        <v>4786</v>
      </c>
      <c r="H1884" t="s">
        <v>19</v>
      </c>
      <c r="I1884" t="s">
        <v>296</v>
      </c>
      <c r="J1884" t="s">
        <v>4787</v>
      </c>
      <c r="K1884">
        <v>1884</v>
      </c>
      <c r="L1884">
        <v>29</v>
      </c>
      <c r="M1884">
        <v>16</v>
      </c>
      <c r="N1884">
        <v>16</v>
      </c>
      <c r="O1884">
        <v>16</v>
      </c>
      <c r="P1884">
        <v>16</v>
      </c>
      <c r="Q1884">
        <v>16</v>
      </c>
    </row>
    <row r="1885" spans="1:17">
      <c r="A1885">
        <f t="shared" si="29"/>
        <v>1880</v>
      </c>
      <c r="B1885">
        <v>66</v>
      </c>
      <c r="C1885" t="s">
        <v>2342</v>
      </c>
      <c r="D1885" t="s">
        <v>252</v>
      </c>
      <c r="E1885" t="s">
        <v>600</v>
      </c>
      <c r="F1885" t="s">
        <v>4788</v>
      </c>
      <c r="G1885" t="s">
        <v>4789</v>
      </c>
      <c r="H1885" t="s">
        <v>19</v>
      </c>
      <c r="I1885" t="s">
        <v>296</v>
      </c>
      <c r="J1885" t="s">
        <v>4790</v>
      </c>
      <c r="K1885">
        <v>1885</v>
      </c>
      <c r="L1885">
        <v>28</v>
      </c>
      <c r="M1885">
        <v>16</v>
      </c>
      <c r="N1885">
        <v>16</v>
      </c>
      <c r="O1885">
        <v>16</v>
      </c>
      <c r="P1885">
        <v>16</v>
      </c>
      <c r="Q1885">
        <v>16</v>
      </c>
    </row>
    <row r="1886" spans="1:17">
      <c r="A1886">
        <f t="shared" si="29"/>
        <v>1881</v>
      </c>
      <c r="B1886">
        <v>66</v>
      </c>
      <c r="C1886" t="s">
        <v>2342</v>
      </c>
      <c r="D1886" t="s">
        <v>252</v>
      </c>
      <c r="E1886" t="s">
        <v>600</v>
      </c>
      <c r="F1886" t="s">
        <v>4791</v>
      </c>
      <c r="G1886" t="s">
        <v>4792</v>
      </c>
      <c r="H1886" t="s">
        <v>19</v>
      </c>
      <c r="J1886" t="s">
        <v>4793</v>
      </c>
      <c r="K1886">
        <v>1886</v>
      </c>
      <c r="L1886">
        <v>28</v>
      </c>
      <c r="M1886">
        <v>16</v>
      </c>
      <c r="N1886">
        <v>16</v>
      </c>
      <c r="O1886">
        <v>16</v>
      </c>
      <c r="P1886">
        <v>16</v>
      </c>
      <c r="Q1886">
        <v>16</v>
      </c>
    </row>
    <row r="1887" spans="1:17">
      <c r="A1887">
        <f t="shared" si="29"/>
        <v>1882</v>
      </c>
      <c r="B1887">
        <v>66</v>
      </c>
      <c r="C1887" t="s">
        <v>2342</v>
      </c>
      <c r="D1887" t="s">
        <v>252</v>
      </c>
      <c r="E1887" t="s">
        <v>600</v>
      </c>
      <c r="F1887" t="s">
        <v>4794</v>
      </c>
      <c r="G1887" t="s">
        <v>4795</v>
      </c>
      <c r="H1887" t="s">
        <v>19</v>
      </c>
      <c r="I1887" t="s">
        <v>296</v>
      </c>
      <c r="J1887" t="s">
        <v>4796</v>
      </c>
      <c r="K1887">
        <v>1887</v>
      </c>
      <c r="L1887">
        <v>27</v>
      </c>
      <c r="M1887">
        <v>22</v>
      </c>
      <c r="N1887">
        <v>22</v>
      </c>
      <c r="O1887">
        <v>16</v>
      </c>
      <c r="P1887">
        <v>16</v>
      </c>
      <c r="Q1887">
        <v>16</v>
      </c>
    </row>
    <row r="1888" spans="1:17">
      <c r="A1888">
        <f t="shared" si="29"/>
        <v>1883</v>
      </c>
      <c r="B1888">
        <v>66</v>
      </c>
      <c r="C1888" t="s">
        <v>2342</v>
      </c>
      <c r="D1888" t="s">
        <v>252</v>
      </c>
      <c r="E1888" t="s">
        <v>600</v>
      </c>
      <c r="F1888" t="s">
        <v>4797</v>
      </c>
      <c r="G1888" t="s">
        <v>4798</v>
      </c>
      <c r="H1888" t="s">
        <v>19</v>
      </c>
      <c r="I1888" t="s">
        <v>296</v>
      </c>
      <c r="J1888" t="s">
        <v>4799</v>
      </c>
      <c r="K1888">
        <v>1888</v>
      </c>
      <c r="L1888">
        <v>28</v>
      </c>
      <c r="M1888">
        <v>22</v>
      </c>
      <c r="N1888">
        <v>22</v>
      </c>
      <c r="O1888">
        <v>16</v>
      </c>
      <c r="P1888">
        <v>16</v>
      </c>
      <c r="Q1888">
        <v>16</v>
      </c>
    </row>
    <row r="1889" spans="1:17">
      <c r="A1889">
        <f t="shared" si="29"/>
        <v>1884</v>
      </c>
      <c r="B1889">
        <v>66</v>
      </c>
      <c r="C1889" t="s">
        <v>2342</v>
      </c>
      <c r="D1889" t="s">
        <v>252</v>
      </c>
      <c r="E1889" t="s">
        <v>600</v>
      </c>
      <c r="F1889" t="s">
        <v>4800</v>
      </c>
      <c r="G1889" t="s">
        <v>4801</v>
      </c>
      <c r="H1889" t="s">
        <v>19</v>
      </c>
      <c r="I1889" t="s">
        <v>296</v>
      </c>
      <c r="J1889" t="s">
        <v>4802</v>
      </c>
      <c r="K1889">
        <v>1889</v>
      </c>
      <c r="L1889">
        <v>24</v>
      </c>
      <c r="M1889">
        <v>16</v>
      </c>
      <c r="N1889">
        <v>16</v>
      </c>
      <c r="O1889">
        <v>16</v>
      </c>
      <c r="P1889">
        <v>16</v>
      </c>
      <c r="Q1889">
        <v>16</v>
      </c>
    </row>
    <row r="1890" spans="1:17">
      <c r="A1890">
        <f t="shared" si="29"/>
        <v>1885</v>
      </c>
      <c r="B1890">
        <v>66</v>
      </c>
      <c r="C1890" t="s">
        <v>2342</v>
      </c>
      <c r="D1890" t="s">
        <v>252</v>
      </c>
      <c r="E1890" t="s">
        <v>600</v>
      </c>
      <c r="F1890" t="s">
        <v>4803</v>
      </c>
      <c r="G1890" t="s">
        <v>4804</v>
      </c>
      <c r="H1890" t="s">
        <v>19</v>
      </c>
      <c r="I1890" t="s">
        <v>296</v>
      </c>
      <c r="J1890" t="s">
        <v>3232</v>
      </c>
      <c r="K1890">
        <v>1890</v>
      </c>
      <c r="L1890">
        <v>24</v>
      </c>
      <c r="M1890">
        <v>16</v>
      </c>
      <c r="N1890">
        <v>16</v>
      </c>
      <c r="O1890">
        <v>16</v>
      </c>
      <c r="P1890">
        <v>16</v>
      </c>
      <c r="Q1890">
        <v>16</v>
      </c>
    </row>
    <row r="1891" spans="1:17">
      <c r="A1891">
        <f t="shared" si="29"/>
        <v>1886</v>
      </c>
      <c r="B1891">
        <v>66</v>
      </c>
      <c r="C1891" t="s">
        <v>2342</v>
      </c>
      <c r="D1891" t="s">
        <v>252</v>
      </c>
      <c r="E1891" t="s">
        <v>600</v>
      </c>
      <c r="F1891" t="s">
        <v>4805</v>
      </c>
      <c r="G1891" t="s">
        <v>4806</v>
      </c>
      <c r="H1891" t="s">
        <v>19</v>
      </c>
      <c r="I1891" t="s">
        <v>573</v>
      </c>
      <c r="J1891" t="s">
        <v>922</v>
      </c>
      <c r="K1891">
        <v>1891</v>
      </c>
      <c r="L1891">
        <v>30</v>
      </c>
      <c r="M1891">
        <v>21</v>
      </c>
      <c r="N1891">
        <v>21</v>
      </c>
      <c r="O1891">
        <v>21</v>
      </c>
      <c r="P1891">
        <v>21</v>
      </c>
      <c r="Q1891">
        <v>16</v>
      </c>
    </row>
    <row r="1892" spans="1:17">
      <c r="A1892">
        <f t="shared" si="29"/>
        <v>1887</v>
      </c>
      <c r="B1892">
        <v>66</v>
      </c>
      <c r="C1892" t="s">
        <v>2342</v>
      </c>
      <c r="D1892" t="s">
        <v>252</v>
      </c>
      <c r="E1892" t="s">
        <v>600</v>
      </c>
      <c r="F1892" t="s">
        <v>4807</v>
      </c>
      <c r="G1892" t="s">
        <v>4808</v>
      </c>
      <c r="H1892" t="s">
        <v>19</v>
      </c>
      <c r="I1892" t="s">
        <v>296</v>
      </c>
      <c r="J1892" t="s">
        <v>4809</v>
      </c>
      <c r="K1892">
        <v>1892</v>
      </c>
      <c r="L1892">
        <v>28</v>
      </c>
      <c r="M1892">
        <v>16</v>
      </c>
      <c r="N1892">
        <v>16</v>
      </c>
      <c r="O1892">
        <v>16</v>
      </c>
      <c r="P1892">
        <v>16</v>
      </c>
      <c r="Q1892">
        <v>16</v>
      </c>
    </row>
    <row r="1893" spans="1:17">
      <c r="A1893">
        <f t="shared" si="29"/>
        <v>1888</v>
      </c>
      <c r="B1893">
        <v>66</v>
      </c>
      <c r="C1893" t="s">
        <v>2342</v>
      </c>
      <c r="D1893" t="s">
        <v>252</v>
      </c>
      <c r="E1893" t="s">
        <v>600</v>
      </c>
      <c r="F1893" t="s">
        <v>4810</v>
      </c>
      <c r="G1893" t="s">
        <v>4811</v>
      </c>
      <c r="H1893" t="s">
        <v>19</v>
      </c>
      <c r="I1893" t="s">
        <v>296</v>
      </c>
      <c r="J1893" t="s">
        <v>4812</v>
      </c>
      <c r="K1893">
        <v>1893</v>
      </c>
      <c r="L1893">
        <v>24</v>
      </c>
      <c r="M1893">
        <v>16</v>
      </c>
      <c r="N1893">
        <v>16</v>
      </c>
      <c r="O1893">
        <v>16</v>
      </c>
      <c r="P1893">
        <v>16</v>
      </c>
      <c r="Q1893">
        <v>16</v>
      </c>
    </row>
    <row r="1894" spans="1:17">
      <c r="A1894">
        <f t="shared" si="29"/>
        <v>1889</v>
      </c>
      <c r="B1894">
        <v>66</v>
      </c>
      <c r="C1894" t="s">
        <v>2342</v>
      </c>
      <c r="D1894" t="s">
        <v>252</v>
      </c>
      <c r="E1894" t="s">
        <v>600</v>
      </c>
      <c r="F1894" t="s">
        <v>4813</v>
      </c>
      <c r="G1894" t="s">
        <v>4814</v>
      </c>
      <c r="H1894" t="s">
        <v>19</v>
      </c>
      <c r="I1894" t="s">
        <v>296</v>
      </c>
      <c r="J1894" t="s">
        <v>4815</v>
      </c>
      <c r="K1894">
        <v>1894</v>
      </c>
      <c r="L1894">
        <v>30</v>
      </c>
      <c r="M1894">
        <v>16</v>
      </c>
      <c r="N1894">
        <v>16</v>
      </c>
      <c r="O1894">
        <v>16</v>
      </c>
      <c r="P1894">
        <v>16</v>
      </c>
      <c r="Q1894">
        <v>16</v>
      </c>
    </row>
    <row r="1895" spans="1:17">
      <c r="A1895">
        <f t="shared" si="29"/>
        <v>1890</v>
      </c>
      <c r="B1895">
        <v>66</v>
      </c>
      <c r="C1895" t="s">
        <v>2342</v>
      </c>
      <c r="D1895" t="s">
        <v>252</v>
      </c>
      <c r="E1895" t="s">
        <v>600</v>
      </c>
      <c r="F1895" t="s">
        <v>4816</v>
      </c>
      <c r="G1895" t="s">
        <v>4817</v>
      </c>
      <c r="H1895" t="s">
        <v>19</v>
      </c>
      <c r="I1895" t="s">
        <v>296</v>
      </c>
      <c r="J1895" t="s">
        <v>4818</v>
      </c>
      <c r="K1895">
        <v>1895</v>
      </c>
      <c r="L1895">
        <v>29</v>
      </c>
      <c r="M1895">
        <v>16</v>
      </c>
      <c r="N1895">
        <v>16</v>
      </c>
      <c r="O1895">
        <v>16</v>
      </c>
      <c r="P1895">
        <v>16</v>
      </c>
      <c r="Q1895">
        <v>16</v>
      </c>
    </row>
    <row r="1896" spans="1:17">
      <c r="A1896">
        <f t="shared" si="29"/>
        <v>1891</v>
      </c>
      <c r="B1896">
        <v>66</v>
      </c>
      <c r="C1896" t="s">
        <v>2342</v>
      </c>
      <c r="D1896" t="s">
        <v>252</v>
      </c>
      <c r="E1896" t="s">
        <v>600</v>
      </c>
      <c r="F1896" t="s">
        <v>4819</v>
      </c>
      <c r="G1896" t="s">
        <v>4820</v>
      </c>
      <c r="H1896" t="s">
        <v>19</v>
      </c>
      <c r="I1896" t="s">
        <v>296</v>
      </c>
      <c r="J1896" t="s">
        <v>4821</v>
      </c>
      <c r="K1896">
        <v>1896</v>
      </c>
      <c r="L1896">
        <v>28</v>
      </c>
      <c r="M1896">
        <v>16</v>
      </c>
      <c r="N1896">
        <v>16</v>
      </c>
      <c r="O1896">
        <v>16</v>
      </c>
      <c r="P1896">
        <v>16</v>
      </c>
      <c r="Q1896">
        <v>16</v>
      </c>
    </row>
    <row r="1897" spans="1:17">
      <c r="A1897">
        <f t="shared" si="29"/>
        <v>1892</v>
      </c>
      <c r="B1897">
        <v>66</v>
      </c>
      <c r="C1897" t="s">
        <v>2342</v>
      </c>
      <c r="D1897" t="s">
        <v>252</v>
      </c>
      <c r="E1897" t="s">
        <v>600</v>
      </c>
      <c r="F1897" t="s">
        <v>4822</v>
      </c>
      <c r="G1897" t="s">
        <v>4823</v>
      </c>
      <c r="H1897" t="s">
        <v>19</v>
      </c>
      <c r="I1897" t="s">
        <v>296</v>
      </c>
      <c r="J1897" t="s">
        <v>4824</v>
      </c>
      <c r="K1897">
        <v>1897</v>
      </c>
      <c r="L1897">
        <v>28</v>
      </c>
      <c r="M1897">
        <v>16</v>
      </c>
      <c r="N1897">
        <v>16</v>
      </c>
      <c r="O1897">
        <v>16</v>
      </c>
      <c r="P1897">
        <v>16</v>
      </c>
      <c r="Q1897">
        <v>16</v>
      </c>
    </row>
    <row r="1898" spans="1:17">
      <c r="A1898">
        <f t="shared" si="29"/>
        <v>1893</v>
      </c>
      <c r="B1898">
        <v>66</v>
      </c>
      <c r="C1898" t="s">
        <v>2342</v>
      </c>
      <c r="D1898" t="s">
        <v>252</v>
      </c>
      <c r="E1898" t="s">
        <v>600</v>
      </c>
      <c r="F1898" t="s">
        <v>4825</v>
      </c>
      <c r="G1898" t="s">
        <v>4826</v>
      </c>
      <c r="H1898" t="s">
        <v>19</v>
      </c>
      <c r="I1898" t="s">
        <v>296</v>
      </c>
      <c r="J1898" t="s">
        <v>4827</v>
      </c>
      <c r="K1898">
        <v>1898</v>
      </c>
      <c r="L1898">
        <v>21</v>
      </c>
      <c r="M1898">
        <v>16</v>
      </c>
      <c r="N1898">
        <v>16</v>
      </c>
      <c r="O1898">
        <v>16</v>
      </c>
      <c r="P1898">
        <v>16</v>
      </c>
      <c r="Q1898">
        <v>16</v>
      </c>
    </row>
    <row r="1899" spans="1:17">
      <c r="A1899">
        <f t="shared" si="29"/>
        <v>1894</v>
      </c>
      <c r="B1899">
        <v>66</v>
      </c>
      <c r="C1899" t="s">
        <v>2342</v>
      </c>
      <c r="D1899" t="s">
        <v>252</v>
      </c>
      <c r="E1899" t="s">
        <v>600</v>
      </c>
      <c r="F1899" t="s">
        <v>4828</v>
      </c>
      <c r="G1899" t="s">
        <v>4829</v>
      </c>
      <c r="H1899" t="s">
        <v>19</v>
      </c>
      <c r="I1899" t="s">
        <v>296</v>
      </c>
      <c r="J1899" t="s">
        <v>4830</v>
      </c>
      <c r="K1899">
        <v>1899</v>
      </c>
      <c r="L1899">
        <v>28</v>
      </c>
      <c r="M1899">
        <v>16</v>
      </c>
      <c r="N1899">
        <v>16</v>
      </c>
      <c r="O1899">
        <v>16</v>
      </c>
      <c r="P1899">
        <v>16</v>
      </c>
      <c r="Q1899">
        <v>16</v>
      </c>
    </row>
    <row r="1900" spans="1:17">
      <c r="A1900">
        <f t="shared" si="29"/>
        <v>1895</v>
      </c>
      <c r="B1900">
        <v>66</v>
      </c>
      <c r="C1900" t="s">
        <v>2342</v>
      </c>
      <c r="D1900" t="s">
        <v>252</v>
      </c>
      <c r="E1900" t="s">
        <v>600</v>
      </c>
      <c r="F1900" t="s">
        <v>4831</v>
      </c>
      <c r="G1900" t="s">
        <v>4832</v>
      </c>
      <c r="H1900" t="s">
        <v>19</v>
      </c>
      <c r="I1900" t="s">
        <v>573</v>
      </c>
      <c r="J1900" t="s">
        <v>4833</v>
      </c>
      <c r="K1900">
        <v>1900</v>
      </c>
      <c r="L1900">
        <v>33</v>
      </c>
      <c r="M1900">
        <v>16</v>
      </c>
      <c r="N1900">
        <v>16</v>
      </c>
      <c r="O1900">
        <v>16</v>
      </c>
      <c r="P1900">
        <v>16</v>
      </c>
      <c r="Q1900">
        <v>16</v>
      </c>
    </row>
    <row r="1901" spans="1:17">
      <c r="A1901">
        <f t="shared" si="29"/>
        <v>1896</v>
      </c>
      <c r="B1901">
        <v>66</v>
      </c>
      <c r="C1901" t="s">
        <v>2342</v>
      </c>
      <c r="D1901" t="s">
        <v>252</v>
      </c>
      <c r="E1901" t="s">
        <v>600</v>
      </c>
      <c r="F1901" t="s">
        <v>4834</v>
      </c>
      <c r="G1901" t="s">
        <v>4835</v>
      </c>
      <c r="H1901" t="s">
        <v>19</v>
      </c>
      <c r="I1901" t="s">
        <v>296</v>
      </c>
      <c r="J1901" t="s">
        <v>4836</v>
      </c>
      <c r="K1901">
        <v>1901</v>
      </c>
      <c r="L1901">
        <v>21</v>
      </c>
      <c r="M1901">
        <v>16</v>
      </c>
      <c r="N1901">
        <v>16</v>
      </c>
      <c r="O1901">
        <v>16</v>
      </c>
      <c r="P1901">
        <v>16</v>
      </c>
      <c r="Q1901">
        <v>16</v>
      </c>
    </row>
    <row r="1902" spans="1:17">
      <c r="A1902">
        <f t="shared" si="29"/>
        <v>1897</v>
      </c>
      <c r="B1902">
        <v>66</v>
      </c>
      <c r="C1902" t="s">
        <v>2342</v>
      </c>
      <c r="D1902" t="s">
        <v>252</v>
      </c>
      <c r="E1902" t="s">
        <v>600</v>
      </c>
      <c r="F1902" t="s">
        <v>4837</v>
      </c>
      <c r="G1902" t="s">
        <v>4838</v>
      </c>
      <c r="H1902" t="s">
        <v>19</v>
      </c>
      <c r="I1902" t="s">
        <v>573</v>
      </c>
      <c r="J1902" t="s">
        <v>4839</v>
      </c>
      <c r="K1902">
        <v>1902</v>
      </c>
      <c r="L1902">
        <v>26</v>
      </c>
      <c r="M1902">
        <v>16</v>
      </c>
      <c r="N1902">
        <v>16</v>
      </c>
      <c r="O1902">
        <v>16</v>
      </c>
      <c r="P1902">
        <v>16</v>
      </c>
      <c r="Q1902">
        <v>16</v>
      </c>
    </row>
    <row r="1903" spans="1:17">
      <c r="A1903">
        <f t="shared" si="29"/>
        <v>1898</v>
      </c>
      <c r="B1903">
        <v>66</v>
      </c>
      <c r="C1903" t="s">
        <v>2342</v>
      </c>
      <c r="D1903" t="s">
        <v>252</v>
      </c>
      <c r="E1903" t="s">
        <v>600</v>
      </c>
      <c r="F1903" t="s">
        <v>4840</v>
      </c>
      <c r="G1903" t="s">
        <v>4841</v>
      </c>
      <c r="H1903" t="s">
        <v>19</v>
      </c>
      <c r="I1903" t="s">
        <v>296</v>
      </c>
      <c r="J1903" t="s">
        <v>4842</v>
      </c>
      <c r="K1903">
        <v>1903</v>
      </c>
      <c r="L1903">
        <v>29</v>
      </c>
      <c r="M1903">
        <v>16</v>
      </c>
      <c r="N1903">
        <v>16</v>
      </c>
      <c r="O1903">
        <v>16</v>
      </c>
      <c r="P1903">
        <v>16</v>
      </c>
      <c r="Q1903">
        <v>16</v>
      </c>
    </row>
    <row r="1904" spans="1:17">
      <c r="A1904">
        <f t="shared" si="29"/>
        <v>1899</v>
      </c>
      <c r="B1904">
        <v>66</v>
      </c>
      <c r="C1904" t="s">
        <v>2342</v>
      </c>
      <c r="D1904" t="s">
        <v>252</v>
      </c>
      <c r="E1904" t="s">
        <v>600</v>
      </c>
      <c r="F1904" t="s">
        <v>4843</v>
      </c>
      <c r="G1904" t="s">
        <v>4844</v>
      </c>
      <c r="H1904" t="s">
        <v>19</v>
      </c>
      <c r="J1904" t="s">
        <v>4845</v>
      </c>
      <c r="K1904">
        <v>1904</v>
      </c>
      <c r="L1904">
        <v>28</v>
      </c>
      <c r="M1904">
        <v>16</v>
      </c>
      <c r="N1904">
        <v>16</v>
      </c>
      <c r="O1904">
        <v>16</v>
      </c>
      <c r="P1904">
        <v>16</v>
      </c>
      <c r="Q1904">
        <v>16</v>
      </c>
    </row>
    <row r="1905" spans="1:17">
      <c r="A1905">
        <f t="shared" si="29"/>
        <v>1900</v>
      </c>
      <c r="B1905">
        <v>66</v>
      </c>
      <c r="C1905" t="s">
        <v>2342</v>
      </c>
      <c r="D1905" t="s">
        <v>252</v>
      </c>
      <c r="E1905" t="s">
        <v>600</v>
      </c>
      <c r="F1905" t="s">
        <v>4846</v>
      </c>
      <c r="G1905" t="s">
        <v>4847</v>
      </c>
      <c r="H1905" t="s">
        <v>19</v>
      </c>
      <c r="J1905" t="s">
        <v>4848</v>
      </c>
      <c r="K1905">
        <v>1905</v>
      </c>
      <c r="L1905">
        <v>25</v>
      </c>
      <c r="M1905">
        <v>16</v>
      </c>
      <c r="N1905">
        <v>16</v>
      </c>
      <c r="O1905">
        <v>16</v>
      </c>
      <c r="P1905">
        <v>16</v>
      </c>
      <c r="Q1905">
        <v>16</v>
      </c>
    </row>
    <row r="1906" spans="1:17">
      <c r="A1906">
        <f t="shared" si="29"/>
        <v>1901</v>
      </c>
      <c r="B1906">
        <v>66</v>
      </c>
      <c r="C1906" t="s">
        <v>2342</v>
      </c>
      <c r="D1906" t="s">
        <v>252</v>
      </c>
      <c r="E1906" t="s">
        <v>600</v>
      </c>
      <c r="F1906" t="s">
        <v>4849</v>
      </c>
      <c r="G1906" t="s">
        <v>4850</v>
      </c>
      <c r="H1906" t="s">
        <v>19</v>
      </c>
      <c r="I1906" t="s">
        <v>296</v>
      </c>
      <c r="J1906" t="s">
        <v>4827</v>
      </c>
      <c r="K1906">
        <v>1906</v>
      </c>
      <c r="L1906">
        <v>26</v>
      </c>
      <c r="M1906">
        <v>0</v>
      </c>
      <c r="N1906">
        <v>0</v>
      </c>
      <c r="O1906">
        <v>0</v>
      </c>
      <c r="P1906">
        <v>0</v>
      </c>
      <c r="Q1906">
        <v>0</v>
      </c>
    </row>
    <row r="1907" spans="1:17">
      <c r="A1907">
        <f t="shared" si="29"/>
        <v>1902</v>
      </c>
      <c r="B1907">
        <v>66</v>
      </c>
      <c r="C1907" t="s">
        <v>2342</v>
      </c>
      <c r="D1907" t="s">
        <v>252</v>
      </c>
      <c r="E1907" t="s">
        <v>600</v>
      </c>
      <c r="F1907" t="s">
        <v>4851</v>
      </c>
      <c r="G1907" t="s">
        <v>4852</v>
      </c>
      <c r="H1907" t="s">
        <v>19</v>
      </c>
      <c r="J1907" t="s">
        <v>4853</v>
      </c>
      <c r="K1907">
        <v>1907</v>
      </c>
      <c r="L1907">
        <v>35</v>
      </c>
      <c r="M1907">
        <v>0</v>
      </c>
      <c r="N1907">
        <v>0</v>
      </c>
      <c r="O1907">
        <v>0</v>
      </c>
      <c r="P1907">
        <v>0</v>
      </c>
      <c r="Q1907">
        <v>0</v>
      </c>
    </row>
    <row r="1908" spans="1:17">
      <c r="A1908">
        <f t="shared" si="29"/>
        <v>1903</v>
      </c>
      <c r="B1908">
        <v>66</v>
      </c>
      <c r="C1908" t="s">
        <v>2342</v>
      </c>
      <c r="D1908" t="s">
        <v>252</v>
      </c>
      <c r="E1908" t="s">
        <v>600</v>
      </c>
      <c r="F1908" t="s">
        <v>4854</v>
      </c>
      <c r="G1908" t="s">
        <v>4855</v>
      </c>
      <c r="H1908" t="s">
        <v>19</v>
      </c>
      <c r="J1908" t="s">
        <v>808</v>
      </c>
      <c r="K1908">
        <v>1908</v>
      </c>
      <c r="L1908">
        <v>25</v>
      </c>
      <c r="M1908">
        <v>0</v>
      </c>
      <c r="N1908">
        <v>0</v>
      </c>
      <c r="O1908">
        <v>0</v>
      </c>
      <c r="P1908">
        <v>0</v>
      </c>
      <c r="Q1908">
        <v>0</v>
      </c>
    </row>
    <row r="1909" spans="1:17">
      <c r="A1909">
        <f t="shared" si="29"/>
        <v>1904</v>
      </c>
      <c r="B1909">
        <v>66</v>
      </c>
      <c r="C1909" t="s">
        <v>2342</v>
      </c>
      <c r="D1909" t="s">
        <v>252</v>
      </c>
      <c r="E1909" t="s">
        <v>600</v>
      </c>
      <c r="F1909" t="s">
        <v>4856</v>
      </c>
      <c r="G1909" t="s">
        <v>4857</v>
      </c>
      <c r="H1909" t="s">
        <v>20</v>
      </c>
      <c r="K1909">
        <v>1909</v>
      </c>
    </row>
    <row r="1910" spans="1:17">
      <c r="A1910">
        <f t="shared" si="29"/>
        <v>1905</v>
      </c>
      <c r="B1910">
        <v>66</v>
      </c>
      <c r="C1910" t="s">
        <v>2342</v>
      </c>
      <c r="D1910" t="s">
        <v>252</v>
      </c>
      <c r="E1910" t="s">
        <v>600</v>
      </c>
      <c r="F1910" t="s">
        <v>4858</v>
      </c>
      <c r="G1910" t="s">
        <v>4859</v>
      </c>
      <c r="H1910" t="s">
        <v>19</v>
      </c>
      <c r="I1910" t="s">
        <v>296</v>
      </c>
      <c r="J1910" t="s">
        <v>4860</v>
      </c>
      <c r="K1910">
        <v>1910</v>
      </c>
      <c r="L1910">
        <v>28</v>
      </c>
      <c r="M1910">
        <v>0</v>
      </c>
      <c r="N1910">
        <v>0</v>
      </c>
      <c r="O1910">
        <v>0</v>
      </c>
      <c r="P1910">
        <v>0</v>
      </c>
      <c r="Q1910">
        <v>0</v>
      </c>
    </row>
    <row r="1911" spans="1:17">
      <c r="A1911">
        <f t="shared" si="29"/>
        <v>1906</v>
      </c>
      <c r="B1911">
        <v>66</v>
      </c>
      <c r="C1911" t="s">
        <v>2342</v>
      </c>
      <c r="D1911" t="s">
        <v>252</v>
      </c>
      <c r="E1911" t="s">
        <v>600</v>
      </c>
      <c r="F1911" t="s">
        <v>4861</v>
      </c>
      <c r="G1911" t="s">
        <v>4862</v>
      </c>
      <c r="H1911" t="s">
        <v>19</v>
      </c>
      <c r="I1911" t="s">
        <v>296</v>
      </c>
      <c r="J1911" t="s">
        <v>4863</v>
      </c>
      <c r="K1911">
        <v>1911</v>
      </c>
      <c r="L1911">
        <v>29</v>
      </c>
      <c r="M1911">
        <v>0</v>
      </c>
      <c r="N1911">
        <v>0</v>
      </c>
      <c r="O1911">
        <v>0</v>
      </c>
      <c r="P1911">
        <v>0</v>
      </c>
      <c r="Q1911">
        <v>0</v>
      </c>
    </row>
    <row r="1912" spans="1:17">
      <c r="A1912">
        <f t="shared" si="29"/>
        <v>1907</v>
      </c>
      <c r="B1912">
        <v>66</v>
      </c>
      <c r="C1912" t="s">
        <v>2342</v>
      </c>
      <c r="D1912" t="s">
        <v>252</v>
      </c>
      <c r="E1912" t="s">
        <v>600</v>
      </c>
      <c r="F1912" t="s">
        <v>4864</v>
      </c>
      <c r="G1912" t="s">
        <v>4865</v>
      </c>
      <c r="H1912" t="s">
        <v>19</v>
      </c>
      <c r="I1912" t="s">
        <v>296</v>
      </c>
      <c r="J1912" t="s">
        <v>4821</v>
      </c>
      <c r="K1912">
        <v>1912</v>
      </c>
      <c r="L1912">
        <v>20</v>
      </c>
      <c r="M1912">
        <v>0</v>
      </c>
      <c r="N1912">
        <v>0</v>
      </c>
      <c r="O1912">
        <v>0</v>
      </c>
      <c r="P1912">
        <v>0</v>
      </c>
      <c r="Q1912">
        <v>0</v>
      </c>
    </row>
    <row r="1913" spans="1:17">
      <c r="A1913">
        <f t="shared" si="29"/>
        <v>1908</v>
      </c>
      <c r="B1913">
        <v>66</v>
      </c>
      <c r="C1913" t="s">
        <v>2342</v>
      </c>
      <c r="D1913" t="s">
        <v>252</v>
      </c>
      <c r="E1913" t="s">
        <v>600</v>
      </c>
      <c r="F1913" t="s">
        <v>4866</v>
      </c>
      <c r="G1913" t="s">
        <v>4867</v>
      </c>
      <c r="H1913" t="s">
        <v>19</v>
      </c>
      <c r="I1913" t="s">
        <v>296</v>
      </c>
      <c r="J1913" t="s">
        <v>4868</v>
      </c>
      <c r="K1913">
        <v>1913</v>
      </c>
      <c r="L1913">
        <v>26</v>
      </c>
      <c r="M1913">
        <v>0</v>
      </c>
      <c r="N1913">
        <v>0</v>
      </c>
      <c r="O1913">
        <v>0</v>
      </c>
      <c r="P1913">
        <v>0</v>
      </c>
      <c r="Q1913">
        <v>0</v>
      </c>
    </row>
    <row r="1914" spans="1:17">
      <c r="A1914">
        <f t="shared" si="29"/>
        <v>1909</v>
      </c>
      <c r="B1914">
        <v>66</v>
      </c>
      <c r="C1914" t="s">
        <v>2342</v>
      </c>
      <c r="D1914" t="s">
        <v>252</v>
      </c>
      <c r="E1914" t="s">
        <v>600</v>
      </c>
      <c r="F1914" t="s">
        <v>4869</v>
      </c>
      <c r="G1914" t="s">
        <v>4870</v>
      </c>
      <c r="H1914" t="s">
        <v>19</v>
      </c>
      <c r="K1914">
        <v>1914</v>
      </c>
      <c r="L1914">
        <v>27</v>
      </c>
      <c r="M1914">
        <v>0</v>
      </c>
      <c r="N1914">
        <v>0</v>
      </c>
      <c r="O1914">
        <v>0</v>
      </c>
      <c r="P1914">
        <v>0</v>
      </c>
      <c r="Q1914">
        <v>0</v>
      </c>
    </row>
    <row r="1915" spans="1:17">
      <c r="A1915">
        <f t="shared" si="29"/>
        <v>1910</v>
      </c>
      <c r="B1915">
        <v>66</v>
      </c>
      <c r="C1915" t="s">
        <v>2342</v>
      </c>
      <c r="D1915" t="s">
        <v>252</v>
      </c>
      <c r="E1915" t="s">
        <v>600</v>
      </c>
      <c r="F1915" t="s">
        <v>4871</v>
      </c>
      <c r="G1915" t="s">
        <v>4872</v>
      </c>
      <c r="H1915" t="s">
        <v>19</v>
      </c>
      <c r="J1915" t="s">
        <v>4873</v>
      </c>
      <c r="K1915">
        <v>1915</v>
      </c>
      <c r="L1915">
        <v>36</v>
      </c>
      <c r="M1915">
        <v>0</v>
      </c>
      <c r="N1915">
        <v>0</v>
      </c>
      <c r="O1915">
        <v>0</v>
      </c>
      <c r="P1915">
        <v>0</v>
      </c>
      <c r="Q1915">
        <v>0</v>
      </c>
    </row>
    <row r="1916" spans="1:17">
      <c r="A1916">
        <f t="shared" si="29"/>
        <v>1911</v>
      </c>
      <c r="B1916">
        <v>66</v>
      </c>
      <c r="C1916" t="s">
        <v>2342</v>
      </c>
      <c r="D1916" t="s">
        <v>252</v>
      </c>
      <c r="E1916" t="s">
        <v>600</v>
      </c>
      <c r="F1916" t="s">
        <v>4874</v>
      </c>
      <c r="G1916" t="s">
        <v>4875</v>
      </c>
      <c r="H1916" t="s">
        <v>19</v>
      </c>
      <c r="I1916" t="s">
        <v>296</v>
      </c>
      <c r="J1916" t="s">
        <v>4876</v>
      </c>
      <c r="K1916">
        <v>1916</v>
      </c>
      <c r="L1916">
        <v>46</v>
      </c>
      <c r="M1916">
        <v>33</v>
      </c>
      <c r="N1916">
        <v>33</v>
      </c>
      <c r="O1916">
        <v>0</v>
      </c>
      <c r="P1916">
        <v>0</v>
      </c>
      <c r="Q1916">
        <v>0</v>
      </c>
    </row>
    <row r="1917" spans="1:17">
      <c r="A1917">
        <f t="shared" si="29"/>
        <v>1912</v>
      </c>
      <c r="B1917">
        <v>66</v>
      </c>
      <c r="C1917" t="s">
        <v>2342</v>
      </c>
      <c r="D1917" t="s">
        <v>252</v>
      </c>
      <c r="E1917" t="s">
        <v>600</v>
      </c>
      <c r="F1917" t="s">
        <v>4877</v>
      </c>
      <c r="G1917" t="s">
        <v>4878</v>
      </c>
      <c r="H1917" t="s">
        <v>19</v>
      </c>
      <c r="J1917" t="s">
        <v>4873</v>
      </c>
      <c r="K1917">
        <v>1917</v>
      </c>
      <c r="L1917">
        <v>37</v>
      </c>
      <c r="M1917">
        <v>0</v>
      </c>
      <c r="N1917">
        <v>0</v>
      </c>
      <c r="O1917">
        <v>0</v>
      </c>
      <c r="P1917">
        <v>0</v>
      </c>
      <c r="Q1917">
        <v>0</v>
      </c>
    </row>
    <row r="1918" spans="1:17">
      <c r="A1918">
        <f t="shared" si="29"/>
        <v>1913</v>
      </c>
      <c r="B1918">
        <v>66</v>
      </c>
      <c r="C1918" t="s">
        <v>2342</v>
      </c>
      <c r="D1918" t="s">
        <v>252</v>
      </c>
      <c r="E1918" t="s">
        <v>600</v>
      </c>
      <c r="F1918" t="s">
        <v>4879</v>
      </c>
      <c r="G1918" t="s">
        <v>4880</v>
      </c>
      <c r="H1918" t="s">
        <v>19</v>
      </c>
      <c r="I1918" t="s">
        <v>296</v>
      </c>
      <c r="J1918" t="s">
        <v>4881</v>
      </c>
      <c r="K1918">
        <v>1918</v>
      </c>
      <c r="L1918">
        <v>41</v>
      </c>
      <c r="M1918">
        <v>32</v>
      </c>
      <c r="N1918">
        <v>32</v>
      </c>
      <c r="O1918">
        <v>0</v>
      </c>
      <c r="P1918">
        <v>0</v>
      </c>
      <c r="Q1918">
        <v>0</v>
      </c>
    </row>
    <row r="1919" spans="1:17">
      <c r="A1919">
        <f t="shared" si="29"/>
        <v>1914</v>
      </c>
      <c r="B1919">
        <v>66</v>
      </c>
      <c r="C1919" t="s">
        <v>2342</v>
      </c>
      <c r="D1919" t="s">
        <v>252</v>
      </c>
      <c r="E1919" t="s">
        <v>600</v>
      </c>
      <c r="F1919" t="s">
        <v>4882</v>
      </c>
      <c r="G1919" t="s">
        <v>4883</v>
      </c>
      <c r="H1919" t="s">
        <v>19</v>
      </c>
      <c r="I1919" t="s">
        <v>296</v>
      </c>
      <c r="J1919" t="s">
        <v>4781</v>
      </c>
      <c r="K1919">
        <v>1919</v>
      </c>
      <c r="L1919">
        <v>26</v>
      </c>
      <c r="M1919">
        <v>0</v>
      </c>
      <c r="N1919">
        <v>0</v>
      </c>
      <c r="O1919">
        <v>0</v>
      </c>
      <c r="P1919">
        <v>0</v>
      </c>
      <c r="Q1919">
        <v>0</v>
      </c>
    </row>
    <row r="1920" spans="1:17">
      <c r="A1920">
        <f t="shared" si="29"/>
        <v>1915</v>
      </c>
      <c r="B1920">
        <v>66</v>
      </c>
      <c r="C1920" t="s">
        <v>2342</v>
      </c>
      <c r="D1920" t="s">
        <v>252</v>
      </c>
      <c r="E1920" t="s">
        <v>600</v>
      </c>
      <c r="F1920" t="s">
        <v>4756</v>
      </c>
      <c r="G1920" t="s">
        <v>4884</v>
      </c>
      <c r="H1920" t="s">
        <v>20</v>
      </c>
      <c r="K1920">
        <v>1920</v>
      </c>
    </row>
    <row r="1921" spans="1:17">
      <c r="A1921">
        <f t="shared" si="29"/>
        <v>1916</v>
      </c>
      <c r="B1921">
        <v>66</v>
      </c>
      <c r="C1921" t="s">
        <v>2342</v>
      </c>
      <c r="D1921" t="s">
        <v>252</v>
      </c>
      <c r="E1921" t="s">
        <v>600</v>
      </c>
      <c r="F1921" t="s">
        <v>4885</v>
      </c>
      <c r="G1921" t="s">
        <v>4886</v>
      </c>
      <c r="H1921" t="s">
        <v>19</v>
      </c>
      <c r="I1921" t="s">
        <v>296</v>
      </c>
      <c r="J1921" t="s">
        <v>4887</v>
      </c>
      <c r="K1921">
        <v>1921</v>
      </c>
      <c r="L1921">
        <v>30</v>
      </c>
      <c r="M1921">
        <v>0</v>
      </c>
      <c r="N1921">
        <v>0</v>
      </c>
      <c r="O1921">
        <v>0</v>
      </c>
      <c r="P1921">
        <v>0</v>
      </c>
      <c r="Q1921">
        <v>0</v>
      </c>
    </row>
    <row r="1922" spans="1:17">
      <c r="A1922">
        <f t="shared" si="29"/>
        <v>1917</v>
      </c>
      <c r="B1922">
        <v>66</v>
      </c>
      <c r="C1922" t="s">
        <v>2342</v>
      </c>
      <c r="D1922" t="s">
        <v>252</v>
      </c>
      <c r="E1922" t="s">
        <v>600</v>
      </c>
      <c r="F1922" t="s">
        <v>4888</v>
      </c>
      <c r="G1922" t="s">
        <v>4889</v>
      </c>
      <c r="H1922" t="s">
        <v>19</v>
      </c>
      <c r="J1922" t="s">
        <v>4890</v>
      </c>
      <c r="K1922">
        <v>1922</v>
      </c>
      <c r="L1922">
        <v>29</v>
      </c>
      <c r="M1922">
        <v>0</v>
      </c>
      <c r="N1922">
        <v>0</v>
      </c>
      <c r="O1922">
        <v>0</v>
      </c>
      <c r="P1922">
        <v>0</v>
      </c>
      <c r="Q1922">
        <v>0</v>
      </c>
    </row>
    <row r="1923" spans="1:17">
      <c r="A1923">
        <f t="shared" si="29"/>
        <v>1918</v>
      </c>
      <c r="B1923">
        <v>66</v>
      </c>
      <c r="C1923" t="s">
        <v>2342</v>
      </c>
      <c r="D1923" t="s">
        <v>252</v>
      </c>
      <c r="E1923" t="s">
        <v>600</v>
      </c>
      <c r="F1923" t="s">
        <v>4891</v>
      </c>
      <c r="G1923" t="s">
        <v>4892</v>
      </c>
      <c r="H1923" t="s">
        <v>19</v>
      </c>
      <c r="I1923" t="s">
        <v>296</v>
      </c>
      <c r="J1923" t="s">
        <v>4893</v>
      </c>
      <c r="K1923">
        <v>1923</v>
      </c>
      <c r="L1923">
        <v>29</v>
      </c>
      <c r="M1923">
        <v>0</v>
      </c>
      <c r="N1923">
        <v>0</v>
      </c>
      <c r="O1923">
        <v>0</v>
      </c>
      <c r="P1923">
        <v>0</v>
      </c>
      <c r="Q1923">
        <v>0</v>
      </c>
    </row>
    <row r="1924" spans="1:17">
      <c r="A1924">
        <f t="shared" si="29"/>
        <v>1919</v>
      </c>
      <c r="B1924">
        <v>66</v>
      </c>
      <c r="C1924" t="s">
        <v>2342</v>
      </c>
      <c r="D1924" t="s">
        <v>252</v>
      </c>
      <c r="E1924" t="s">
        <v>600</v>
      </c>
      <c r="F1924" t="s">
        <v>4894</v>
      </c>
      <c r="G1924" t="s">
        <v>4895</v>
      </c>
      <c r="H1924" t="s">
        <v>19</v>
      </c>
      <c r="I1924" t="s">
        <v>296</v>
      </c>
      <c r="J1924" t="s">
        <v>4896</v>
      </c>
      <c r="K1924">
        <v>1924</v>
      </c>
      <c r="L1924">
        <v>25</v>
      </c>
      <c r="M1924">
        <v>0</v>
      </c>
      <c r="N1924">
        <v>0</v>
      </c>
      <c r="O1924">
        <v>0</v>
      </c>
      <c r="P1924">
        <v>0</v>
      </c>
      <c r="Q1924">
        <v>0</v>
      </c>
    </row>
    <row r="1925" spans="1:17">
      <c r="A1925">
        <f t="shared" si="29"/>
        <v>1920</v>
      </c>
      <c r="B1925">
        <v>66</v>
      </c>
      <c r="C1925" t="s">
        <v>2342</v>
      </c>
      <c r="D1925" t="s">
        <v>252</v>
      </c>
      <c r="E1925" t="s">
        <v>600</v>
      </c>
      <c r="F1925" t="s">
        <v>4897</v>
      </c>
      <c r="G1925" t="s">
        <v>4898</v>
      </c>
      <c r="H1925" t="s">
        <v>19</v>
      </c>
      <c r="J1925" t="s">
        <v>4899</v>
      </c>
      <c r="K1925">
        <v>1925</v>
      </c>
      <c r="L1925">
        <v>26</v>
      </c>
      <c r="M1925">
        <v>0</v>
      </c>
      <c r="N1925">
        <v>0</v>
      </c>
      <c r="O1925">
        <v>0</v>
      </c>
      <c r="P1925">
        <v>0</v>
      </c>
      <c r="Q1925">
        <v>0</v>
      </c>
    </row>
    <row r="1926" spans="1:17">
      <c r="A1926">
        <f t="shared" si="29"/>
        <v>1921</v>
      </c>
      <c r="B1926">
        <v>66</v>
      </c>
      <c r="C1926" t="s">
        <v>2342</v>
      </c>
      <c r="D1926" t="s">
        <v>252</v>
      </c>
      <c r="E1926" t="s">
        <v>600</v>
      </c>
      <c r="F1926" t="s">
        <v>4900</v>
      </c>
      <c r="G1926" t="s">
        <v>4901</v>
      </c>
      <c r="H1926" t="s">
        <v>19</v>
      </c>
      <c r="J1926" t="s">
        <v>4902</v>
      </c>
      <c r="K1926">
        <v>1926</v>
      </c>
      <c r="L1926">
        <v>25</v>
      </c>
      <c r="M1926">
        <v>0</v>
      </c>
      <c r="N1926">
        <v>0</v>
      </c>
      <c r="O1926">
        <v>0</v>
      </c>
      <c r="P1926">
        <v>0</v>
      </c>
      <c r="Q1926">
        <v>0</v>
      </c>
    </row>
    <row r="1927" spans="1:17">
      <c r="A1927">
        <f t="shared" si="29"/>
        <v>1922</v>
      </c>
      <c r="B1927">
        <v>66</v>
      </c>
      <c r="C1927" t="s">
        <v>2342</v>
      </c>
      <c r="D1927" t="s">
        <v>252</v>
      </c>
      <c r="E1927" t="s">
        <v>600</v>
      </c>
      <c r="F1927" t="s">
        <v>4903</v>
      </c>
      <c r="G1927" t="s">
        <v>4904</v>
      </c>
      <c r="H1927" t="s">
        <v>19</v>
      </c>
      <c r="I1927" t="s">
        <v>296</v>
      </c>
      <c r="J1927" t="s">
        <v>4905</v>
      </c>
      <c r="K1927">
        <v>1927</v>
      </c>
      <c r="L1927">
        <v>31</v>
      </c>
      <c r="M1927">
        <v>0</v>
      </c>
      <c r="N1927">
        <v>0</v>
      </c>
      <c r="O1927">
        <v>0</v>
      </c>
      <c r="P1927">
        <v>0</v>
      </c>
      <c r="Q1927">
        <v>0</v>
      </c>
    </row>
    <row r="1928" spans="1:17">
      <c r="A1928">
        <f t="shared" si="29"/>
        <v>1923</v>
      </c>
      <c r="B1928">
        <v>66</v>
      </c>
      <c r="C1928" t="s">
        <v>2342</v>
      </c>
      <c r="D1928" t="s">
        <v>252</v>
      </c>
      <c r="E1928" t="s">
        <v>600</v>
      </c>
      <c r="F1928" t="s">
        <v>4906</v>
      </c>
      <c r="G1928" t="s">
        <v>4907</v>
      </c>
      <c r="H1928" t="s">
        <v>19</v>
      </c>
      <c r="I1928" t="s">
        <v>296</v>
      </c>
      <c r="J1928" t="s">
        <v>4908</v>
      </c>
      <c r="K1928">
        <v>1928</v>
      </c>
      <c r="L1928">
        <v>25</v>
      </c>
      <c r="M1928">
        <v>0</v>
      </c>
      <c r="N1928">
        <v>0</v>
      </c>
      <c r="O1928">
        <v>0</v>
      </c>
      <c r="P1928">
        <v>0</v>
      </c>
      <c r="Q1928">
        <v>0</v>
      </c>
    </row>
    <row r="1929" spans="1:17">
      <c r="A1929">
        <f t="shared" ref="A1929:A1992" si="30">A1928+1</f>
        <v>1924</v>
      </c>
      <c r="B1929">
        <v>66</v>
      </c>
      <c r="C1929" t="s">
        <v>2342</v>
      </c>
      <c r="D1929" t="s">
        <v>252</v>
      </c>
      <c r="E1929" t="s">
        <v>600</v>
      </c>
      <c r="F1929" t="s">
        <v>4909</v>
      </c>
      <c r="G1929" t="s">
        <v>4910</v>
      </c>
      <c r="H1929" t="s">
        <v>20</v>
      </c>
      <c r="K1929">
        <v>1929</v>
      </c>
    </row>
    <row r="1930" spans="1:17">
      <c r="A1930">
        <f t="shared" si="30"/>
        <v>1925</v>
      </c>
      <c r="B1930">
        <v>66</v>
      </c>
      <c r="C1930" t="s">
        <v>2342</v>
      </c>
      <c r="D1930" t="s">
        <v>252</v>
      </c>
      <c r="E1930" t="s">
        <v>600</v>
      </c>
      <c r="F1930" t="s">
        <v>4911</v>
      </c>
      <c r="G1930" t="s">
        <v>4912</v>
      </c>
      <c r="H1930" t="s">
        <v>19</v>
      </c>
      <c r="J1930" t="s">
        <v>4908</v>
      </c>
      <c r="K1930">
        <v>1930</v>
      </c>
      <c r="L1930">
        <v>27</v>
      </c>
      <c r="M1930">
        <v>0</v>
      </c>
      <c r="N1930">
        <v>0</v>
      </c>
      <c r="O1930">
        <v>0</v>
      </c>
      <c r="P1930">
        <v>0</v>
      </c>
      <c r="Q1930">
        <v>0</v>
      </c>
    </row>
    <row r="1931" spans="1:17">
      <c r="A1931">
        <f t="shared" si="30"/>
        <v>1926</v>
      </c>
      <c r="B1931">
        <v>66</v>
      </c>
      <c r="C1931" t="s">
        <v>2342</v>
      </c>
      <c r="D1931" t="s">
        <v>252</v>
      </c>
      <c r="E1931" t="s">
        <v>600</v>
      </c>
      <c r="F1931" t="s">
        <v>4913</v>
      </c>
      <c r="G1931" t="s">
        <v>4914</v>
      </c>
      <c r="H1931" t="s">
        <v>19</v>
      </c>
      <c r="J1931" t="s">
        <v>4736</v>
      </c>
      <c r="K1931">
        <v>1931</v>
      </c>
      <c r="L1931">
        <v>26</v>
      </c>
      <c r="M1931">
        <v>0</v>
      </c>
      <c r="N1931">
        <v>0</v>
      </c>
      <c r="O1931">
        <v>0</v>
      </c>
      <c r="P1931">
        <v>0</v>
      </c>
      <c r="Q1931">
        <v>0</v>
      </c>
    </row>
    <row r="1932" spans="1:17">
      <c r="A1932">
        <f t="shared" si="30"/>
        <v>1927</v>
      </c>
      <c r="B1932">
        <v>66</v>
      </c>
      <c r="C1932" t="s">
        <v>2342</v>
      </c>
      <c r="D1932" t="s">
        <v>252</v>
      </c>
      <c r="E1932" t="s">
        <v>600</v>
      </c>
      <c r="F1932" t="s">
        <v>4915</v>
      </c>
      <c r="G1932" t="s">
        <v>4916</v>
      </c>
      <c r="H1932" t="s">
        <v>20</v>
      </c>
      <c r="K1932">
        <v>1932</v>
      </c>
    </row>
    <row r="1933" spans="1:17">
      <c r="A1933">
        <f t="shared" si="30"/>
        <v>1928</v>
      </c>
      <c r="B1933">
        <v>66</v>
      </c>
      <c r="C1933" t="s">
        <v>2342</v>
      </c>
      <c r="D1933" t="s">
        <v>252</v>
      </c>
      <c r="E1933" t="s">
        <v>600</v>
      </c>
      <c r="F1933" t="s">
        <v>4917</v>
      </c>
      <c r="G1933" t="s">
        <v>4918</v>
      </c>
      <c r="H1933" t="s">
        <v>19</v>
      </c>
      <c r="I1933" t="s">
        <v>296</v>
      </c>
      <c r="J1933" t="s">
        <v>4919</v>
      </c>
      <c r="K1933">
        <v>1933</v>
      </c>
      <c r="L1933">
        <v>26</v>
      </c>
      <c r="M1933">
        <v>0</v>
      </c>
      <c r="N1933">
        <v>0</v>
      </c>
      <c r="O1933">
        <v>0</v>
      </c>
      <c r="P1933">
        <v>0</v>
      </c>
      <c r="Q1933">
        <v>0</v>
      </c>
    </row>
    <row r="1934" spans="1:17">
      <c r="A1934">
        <f t="shared" si="30"/>
        <v>1929</v>
      </c>
      <c r="B1934">
        <v>66</v>
      </c>
      <c r="C1934" t="s">
        <v>2342</v>
      </c>
      <c r="D1934" t="s">
        <v>252</v>
      </c>
      <c r="E1934" t="s">
        <v>600</v>
      </c>
      <c r="F1934" t="s">
        <v>4920</v>
      </c>
      <c r="G1934" t="s">
        <v>4921</v>
      </c>
      <c r="H1934" t="s">
        <v>19</v>
      </c>
      <c r="J1934" t="s">
        <v>4922</v>
      </c>
      <c r="K1934">
        <v>1934</v>
      </c>
      <c r="L1934">
        <v>24</v>
      </c>
      <c r="M1934">
        <v>0</v>
      </c>
      <c r="N1934">
        <v>0</v>
      </c>
      <c r="O1934">
        <v>0</v>
      </c>
      <c r="P1934">
        <v>0</v>
      </c>
      <c r="Q1934">
        <v>0</v>
      </c>
    </row>
    <row r="1935" spans="1:17">
      <c r="A1935">
        <f t="shared" si="30"/>
        <v>1930</v>
      </c>
      <c r="B1935">
        <v>66</v>
      </c>
      <c r="C1935" t="s">
        <v>2342</v>
      </c>
      <c r="D1935" t="s">
        <v>252</v>
      </c>
      <c r="E1935" t="s">
        <v>600</v>
      </c>
      <c r="F1935" t="s">
        <v>4923</v>
      </c>
      <c r="G1935" t="s">
        <v>4924</v>
      </c>
      <c r="H1935" t="s">
        <v>19</v>
      </c>
      <c r="J1935" t="s">
        <v>4925</v>
      </c>
      <c r="K1935">
        <v>1935</v>
      </c>
      <c r="L1935">
        <v>27</v>
      </c>
      <c r="M1935">
        <v>0</v>
      </c>
      <c r="N1935">
        <v>0</v>
      </c>
      <c r="O1935">
        <v>0</v>
      </c>
      <c r="P1935">
        <v>0</v>
      </c>
      <c r="Q1935">
        <v>0</v>
      </c>
    </row>
    <row r="1936" spans="1:17">
      <c r="A1936">
        <f t="shared" si="30"/>
        <v>1931</v>
      </c>
      <c r="B1936">
        <v>66</v>
      </c>
      <c r="C1936" t="s">
        <v>2342</v>
      </c>
      <c r="D1936" t="s">
        <v>252</v>
      </c>
      <c r="E1936" t="s">
        <v>600</v>
      </c>
      <c r="F1936" t="s">
        <v>4926</v>
      </c>
      <c r="G1936" t="s">
        <v>4927</v>
      </c>
      <c r="H1936" t="s">
        <v>19</v>
      </c>
      <c r="J1936" t="s">
        <v>4928</v>
      </c>
      <c r="K1936">
        <v>1936</v>
      </c>
      <c r="L1936">
        <v>25</v>
      </c>
      <c r="M1936">
        <v>0</v>
      </c>
      <c r="N1936">
        <v>0</v>
      </c>
      <c r="O1936">
        <v>0</v>
      </c>
      <c r="P1936">
        <v>0</v>
      </c>
      <c r="Q1936">
        <v>0</v>
      </c>
    </row>
    <row r="1937" spans="1:17">
      <c r="A1937">
        <f t="shared" si="30"/>
        <v>1932</v>
      </c>
      <c r="B1937">
        <v>66</v>
      </c>
      <c r="C1937" t="s">
        <v>2342</v>
      </c>
      <c r="D1937" t="s">
        <v>252</v>
      </c>
      <c r="E1937" t="s">
        <v>600</v>
      </c>
      <c r="F1937" t="s">
        <v>4929</v>
      </c>
      <c r="G1937" t="s">
        <v>4930</v>
      </c>
      <c r="H1937" t="s">
        <v>19</v>
      </c>
      <c r="J1937" t="s">
        <v>4845</v>
      </c>
      <c r="K1937">
        <v>1937</v>
      </c>
      <c r="L1937">
        <v>25</v>
      </c>
      <c r="M1937">
        <v>0</v>
      </c>
      <c r="N1937">
        <v>0</v>
      </c>
      <c r="O1937">
        <v>0</v>
      </c>
      <c r="P1937">
        <v>0</v>
      </c>
      <c r="Q1937">
        <v>0</v>
      </c>
    </row>
    <row r="1938" spans="1:17">
      <c r="A1938">
        <f t="shared" si="30"/>
        <v>1933</v>
      </c>
      <c r="B1938">
        <v>67</v>
      </c>
      <c r="C1938" t="s">
        <v>1056</v>
      </c>
      <c r="D1938" t="s">
        <v>269</v>
      </c>
      <c r="E1938" t="s">
        <v>607</v>
      </c>
      <c r="F1938" t="s">
        <v>4931</v>
      </c>
      <c r="G1938" t="s">
        <v>4932</v>
      </c>
      <c r="H1938" t="s">
        <v>20</v>
      </c>
      <c r="K1938">
        <v>1938</v>
      </c>
    </row>
    <row r="1939" spans="1:17">
      <c r="A1939">
        <f t="shared" si="30"/>
        <v>1934</v>
      </c>
      <c r="B1939">
        <v>67</v>
      </c>
      <c r="C1939" t="s">
        <v>1056</v>
      </c>
      <c r="D1939" t="s">
        <v>269</v>
      </c>
      <c r="E1939" t="s">
        <v>607</v>
      </c>
      <c r="F1939" t="s">
        <v>4933</v>
      </c>
      <c r="G1939" t="s">
        <v>4934</v>
      </c>
      <c r="H1939" t="s">
        <v>20</v>
      </c>
      <c r="K1939">
        <v>1939</v>
      </c>
    </row>
    <row r="1940" spans="1:17">
      <c r="A1940">
        <f t="shared" si="30"/>
        <v>1935</v>
      </c>
      <c r="B1940">
        <v>67</v>
      </c>
      <c r="C1940" t="s">
        <v>1056</v>
      </c>
      <c r="D1940" t="s">
        <v>269</v>
      </c>
      <c r="E1940" t="s">
        <v>607</v>
      </c>
      <c r="F1940" t="s">
        <v>4935</v>
      </c>
      <c r="G1940" t="s">
        <v>4936</v>
      </c>
      <c r="H1940" t="s">
        <v>20</v>
      </c>
      <c r="K1940">
        <v>1940</v>
      </c>
    </row>
    <row r="1941" spans="1:17">
      <c r="A1941">
        <f t="shared" si="30"/>
        <v>1936</v>
      </c>
      <c r="B1941">
        <v>67</v>
      </c>
      <c r="C1941" t="s">
        <v>1056</v>
      </c>
      <c r="D1941" t="s">
        <v>269</v>
      </c>
      <c r="E1941" t="s">
        <v>607</v>
      </c>
      <c r="F1941" t="s">
        <v>4937</v>
      </c>
      <c r="G1941" t="s">
        <v>4938</v>
      </c>
      <c r="H1941" t="s">
        <v>20</v>
      </c>
      <c r="K1941">
        <v>1941</v>
      </c>
    </row>
    <row r="1942" spans="1:17">
      <c r="A1942">
        <f t="shared" si="30"/>
        <v>1937</v>
      </c>
      <c r="B1942">
        <v>67</v>
      </c>
      <c r="C1942" t="s">
        <v>1056</v>
      </c>
      <c r="D1942" t="s">
        <v>269</v>
      </c>
      <c r="E1942" t="s">
        <v>607</v>
      </c>
      <c r="F1942" t="s">
        <v>4939</v>
      </c>
      <c r="G1942" t="s">
        <v>4940</v>
      </c>
      <c r="H1942" t="s">
        <v>19</v>
      </c>
      <c r="I1942" t="s">
        <v>296</v>
      </c>
      <c r="J1942" t="s">
        <v>4941</v>
      </c>
      <c r="K1942">
        <v>1942</v>
      </c>
      <c r="L1942">
        <v>30</v>
      </c>
      <c r="M1942">
        <v>22</v>
      </c>
      <c r="N1942">
        <v>22</v>
      </c>
      <c r="O1942">
        <v>16</v>
      </c>
      <c r="P1942">
        <v>16</v>
      </c>
      <c r="Q1942">
        <v>16</v>
      </c>
    </row>
    <row r="1943" spans="1:17">
      <c r="A1943">
        <f t="shared" si="30"/>
        <v>1938</v>
      </c>
      <c r="B1943">
        <v>67</v>
      </c>
      <c r="C1943" t="s">
        <v>1056</v>
      </c>
      <c r="D1943" t="s">
        <v>269</v>
      </c>
      <c r="E1943" t="s">
        <v>607</v>
      </c>
      <c r="F1943" t="s">
        <v>4942</v>
      </c>
      <c r="G1943" t="s">
        <v>4943</v>
      </c>
      <c r="H1943" t="s">
        <v>20</v>
      </c>
      <c r="K1943">
        <v>1943</v>
      </c>
    </row>
    <row r="1944" spans="1:17">
      <c r="A1944">
        <f t="shared" si="30"/>
        <v>1939</v>
      </c>
      <c r="B1944">
        <v>67</v>
      </c>
      <c r="C1944" t="s">
        <v>1056</v>
      </c>
      <c r="D1944" t="s">
        <v>269</v>
      </c>
      <c r="E1944" t="s">
        <v>607</v>
      </c>
      <c r="F1944" t="s">
        <v>4944</v>
      </c>
      <c r="G1944" t="s">
        <v>4945</v>
      </c>
      <c r="H1944" t="s">
        <v>20</v>
      </c>
      <c r="K1944">
        <v>1944</v>
      </c>
    </row>
    <row r="1945" spans="1:17">
      <c r="A1945">
        <f t="shared" si="30"/>
        <v>1940</v>
      </c>
      <c r="B1945">
        <v>67</v>
      </c>
      <c r="C1945" t="s">
        <v>1056</v>
      </c>
      <c r="D1945" t="s">
        <v>269</v>
      </c>
      <c r="E1945" t="s">
        <v>607</v>
      </c>
      <c r="F1945" t="s">
        <v>4946</v>
      </c>
      <c r="G1945" t="s">
        <v>4947</v>
      </c>
      <c r="H1945" t="s">
        <v>20</v>
      </c>
      <c r="K1945">
        <v>1945</v>
      </c>
    </row>
    <row r="1946" spans="1:17">
      <c r="A1946">
        <f t="shared" si="30"/>
        <v>1941</v>
      </c>
      <c r="B1946">
        <v>67</v>
      </c>
      <c r="C1946" t="s">
        <v>1056</v>
      </c>
      <c r="D1946" t="s">
        <v>269</v>
      </c>
      <c r="E1946" t="s">
        <v>607</v>
      </c>
      <c r="F1946" t="s">
        <v>4948</v>
      </c>
      <c r="G1946" t="s">
        <v>4949</v>
      </c>
      <c r="H1946" t="s">
        <v>20</v>
      </c>
      <c r="K1946">
        <v>1946</v>
      </c>
    </row>
    <row r="1947" spans="1:17">
      <c r="A1947">
        <f t="shared" si="30"/>
        <v>1942</v>
      </c>
      <c r="B1947">
        <v>67</v>
      </c>
      <c r="C1947" t="s">
        <v>1056</v>
      </c>
      <c r="D1947" t="s">
        <v>269</v>
      </c>
      <c r="E1947" t="s">
        <v>607</v>
      </c>
      <c r="F1947" t="s">
        <v>4950</v>
      </c>
      <c r="G1947" t="s">
        <v>4951</v>
      </c>
      <c r="H1947" t="s">
        <v>20</v>
      </c>
      <c r="K1947">
        <v>1947</v>
      </c>
    </row>
    <row r="1948" spans="1:17">
      <c r="A1948">
        <f t="shared" si="30"/>
        <v>1943</v>
      </c>
      <c r="B1948">
        <v>67</v>
      </c>
      <c r="C1948" t="s">
        <v>1056</v>
      </c>
      <c r="D1948" t="s">
        <v>269</v>
      </c>
      <c r="E1948" t="s">
        <v>607</v>
      </c>
      <c r="F1948" t="s">
        <v>4952</v>
      </c>
      <c r="G1948" t="s">
        <v>4953</v>
      </c>
      <c r="H1948" t="s">
        <v>20</v>
      </c>
      <c r="K1948">
        <v>1948</v>
      </c>
    </row>
    <row r="1949" spans="1:17">
      <c r="A1949">
        <f t="shared" si="30"/>
        <v>1944</v>
      </c>
      <c r="B1949">
        <v>67</v>
      </c>
      <c r="C1949" t="s">
        <v>1056</v>
      </c>
      <c r="D1949" t="s">
        <v>269</v>
      </c>
      <c r="E1949" t="s">
        <v>607</v>
      </c>
      <c r="F1949" t="s">
        <v>2521</v>
      </c>
      <c r="G1949" t="s">
        <v>4954</v>
      </c>
      <c r="H1949" t="s">
        <v>20</v>
      </c>
      <c r="K1949">
        <v>1949</v>
      </c>
    </row>
    <row r="1950" spans="1:17">
      <c r="A1950">
        <f t="shared" si="30"/>
        <v>1945</v>
      </c>
      <c r="B1950">
        <v>67</v>
      </c>
      <c r="C1950" t="s">
        <v>1056</v>
      </c>
      <c r="D1950" t="s">
        <v>269</v>
      </c>
      <c r="E1950" t="s">
        <v>607</v>
      </c>
      <c r="F1950" t="s">
        <v>4955</v>
      </c>
      <c r="G1950" t="s">
        <v>4956</v>
      </c>
      <c r="H1950" t="s">
        <v>20</v>
      </c>
      <c r="K1950">
        <v>1950</v>
      </c>
    </row>
    <row r="1951" spans="1:17">
      <c r="A1951">
        <f t="shared" si="30"/>
        <v>1946</v>
      </c>
      <c r="B1951">
        <v>67</v>
      </c>
      <c r="C1951" t="s">
        <v>1056</v>
      </c>
      <c r="D1951" t="s">
        <v>269</v>
      </c>
      <c r="E1951" t="s">
        <v>607</v>
      </c>
      <c r="F1951" t="s">
        <v>4957</v>
      </c>
      <c r="G1951" t="s">
        <v>4958</v>
      </c>
      <c r="H1951" t="s">
        <v>19</v>
      </c>
      <c r="I1951" t="s">
        <v>296</v>
      </c>
      <c r="J1951" t="s">
        <v>4959</v>
      </c>
      <c r="K1951">
        <v>1951</v>
      </c>
      <c r="L1951">
        <v>44</v>
      </c>
      <c r="M1951">
        <v>33</v>
      </c>
      <c r="N1951">
        <v>0</v>
      </c>
      <c r="O1951">
        <v>0</v>
      </c>
      <c r="P1951">
        <v>0</v>
      </c>
      <c r="Q1951">
        <v>0</v>
      </c>
    </row>
    <row r="1952" spans="1:17">
      <c r="A1952">
        <f t="shared" si="30"/>
        <v>1947</v>
      </c>
      <c r="B1952">
        <v>67</v>
      </c>
      <c r="C1952" t="s">
        <v>1056</v>
      </c>
      <c r="D1952" t="s">
        <v>269</v>
      </c>
      <c r="E1952" t="s">
        <v>607</v>
      </c>
      <c r="F1952" t="s">
        <v>4960</v>
      </c>
      <c r="G1952" t="s">
        <v>4961</v>
      </c>
      <c r="H1952" t="s">
        <v>20</v>
      </c>
      <c r="K1952">
        <v>1952</v>
      </c>
    </row>
    <row r="1953" spans="1:11">
      <c r="A1953">
        <f t="shared" si="30"/>
        <v>1948</v>
      </c>
      <c r="B1953">
        <v>67</v>
      </c>
      <c r="C1953" t="s">
        <v>1056</v>
      </c>
      <c r="D1953" t="s">
        <v>269</v>
      </c>
      <c r="E1953" t="s">
        <v>607</v>
      </c>
      <c r="F1953" t="s">
        <v>2888</v>
      </c>
      <c r="G1953" t="s">
        <v>4962</v>
      </c>
      <c r="H1953" t="s">
        <v>20</v>
      </c>
      <c r="K1953">
        <v>1953</v>
      </c>
    </row>
    <row r="1954" spans="1:11">
      <c r="A1954">
        <f t="shared" si="30"/>
        <v>1949</v>
      </c>
      <c r="B1954">
        <v>67</v>
      </c>
      <c r="C1954" t="s">
        <v>1056</v>
      </c>
      <c r="D1954" t="s">
        <v>269</v>
      </c>
      <c r="E1954" t="s">
        <v>607</v>
      </c>
      <c r="F1954" t="s">
        <v>4963</v>
      </c>
      <c r="G1954" t="s">
        <v>4964</v>
      </c>
      <c r="H1954" t="s">
        <v>20</v>
      </c>
      <c r="K1954">
        <v>1954</v>
      </c>
    </row>
    <row r="1955" spans="1:11">
      <c r="A1955">
        <f t="shared" si="30"/>
        <v>1950</v>
      </c>
      <c r="B1955">
        <v>67</v>
      </c>
      <c r="C1955" t="s">
        <v>1056</v>
      </c>
      <c r="D1955" t="s">
        <v>269</v>
      </c>
      <c r="E1955" t="s">
        <v>607</v>
      </c>
      <c r="F1955" t="s">
        <v>1283</v>
      </c>
      <c r="G1955" t="s">
        <v>4965</v>
      </c>
      <c r="H1955" t="s">
        <v>20</v>
      </c>
      <c r="K1955">
        <v>1955</v>
      </c>
    </row>
    <row r="1956" spans="1:11">
      <c r="A1956">
        <f t="shared" si="30"/>
        <v>1951</v>
      </c>
      <c r="B1956">
        <v>67</v>
      </c>
      <c r="C1956" t="s">
        <v>1056</v>
      </c>
      <c r="D1956" t="s">
        <v>269</v>
      </c>
      <c r="E1956" t="s">
        <v>607</v>
      </c>
      <c r="F1956" t="s">
        <v>4966</v>
      </c>
      <c r="G1956" t="s">
        <v>4967</v>
      </c>
      <c r="H1956" t="s">
        <v>20</v>
      </c>
      <c r="K1956">
        <v>1956</v>
      </c>
    </row>
    <row r="1957" spans="1:11">
      <c r="A1957">
        <f t="shared" si="30"/>
        <v>1952</v>
      </c>
      <c r="B1957">
        <v>67</v>
      </c>
      <c r="C1957" t="s">
        <v>1056</v>
      </c>
      <c r="D1957" t="s">
        <v>269</v>
      </c>
      <c r="E1957" t="s">
        <v>607</v>
      </c>
      <c r="F1957" t="s">
        <v>860</v>
      </c>
      <c r="G1957" t="s">
        <v>4968</v>
      </c>
      <c r="H1957" t="s">
        <v>20</v>
      </c>
      <c r="K1957">
        <v>1957</v>
      </c>
    </row>
    <row r="1958" spans="1:11">
      <c r="A1958">
        <f t="shared" si="30"/>
        <v>1953</v>
      </c>
      <c r="B1958">
        <v>67</v>
      </c>
      <c r="C1958" t="s">
        <v>1056</v>
      </c>
      <c r="D1958" t="s">
        <v>269</v>
      </c>
      <c r="E1958" t="s">
        <v>607</v>
      </c>
      <c r="F1958" t="s">
        <v>4969</v>
      </c>
      <c r="G1958" t="s">
        <v>4970</v>
      </c>
      <c r="H1958" t="s">
        <v>20</v>
      </c>
      <c r="K1958">
        <v>1958</v>
      </c>
    </row>
    <row r="1959" spans="1:11">
      <c r="A1959">
        <f t="shared" si="30"/>
        <v>1954</v>
      </c>
      <c r="B1959">
        <v>67</v>
      </c>
      <c r="C1959" t="s">
        <v>1056</v>
      </c>
      <c r="D1959" t="s">
        <v>269</v>
      </c>
      <c r="E1959" t="s">
        <v>607</v>
      </c>
      <c r="F1959" t="s">
        <v>4971</v>
      </c>
      <c r="G1959" t="s">
        <v>4972</v>
      </c>
      <c r="H1959" t="s">
        <v>20</v>
      </c>
      <c r="K1959">
        <v>1959</v>
      </c>
    </row>
    <row r="1960" spans="1:11">
      <c r="A1960">
        <f t="shared" si="30"/>
        <v>1955</v>
      </c>
      <c r="B1960">
        <v>67</v>
      </c>
      <c r="C1960" t="s">
        <v>1056</v>
      </c>
      <c r="D1960" t="s">
        <v>269</v>
      </c>
      <c r="E1960" t="s">
        <v>607</v>
      </c>
      <c r="F1960" t="s">
        <v>4973</v>
      </c>
      <c r="G1960" t="s">
        <v>4974</v>
      </c>
      <c r="H1960" t="s">
        <v>20</v>
      </c>
      <c r="K1960">
        <v>1960</v>
      </c>
    </row>
    <row r="1961" spans="1:11">
      <c r="A1961">
        <f t="shared" si="30"/>
        <v>1956</v>
      </c>
      <c r="B1961">
        <v>67</v>
      </c>
      <c r="C1961" t="s">
        <v>1056</v>
      </c>
      <c r="D1961" t="s">
        <v>269</v>
      </c>
      <c r="E1961" t="s">
        <v>607</v>
      </c>
      <c r="F1961" t="s">
        <v>4975</v>
      </c>
      <c r="G1961" t="s">
        <v>4976</v>
      </c>
      <c r="H1961" t="s">
        <v>20</v>
      </c>
      <c r="K1961">
        <v>1961</v>
      </c>
    </row>
    <row r="1962" spans="1:11">
      <c r="A1962">
        <f t="shared" si="30"/>
        <v>1957</v>
      </c>
      <c r="B1962">
        <v>67</v>
      </c>
      <c r="C1962" t="s">
        <v>1056</v>
      </c>
      <c r="D1962" t="s">
        <v>269</v>
      </c>
      <c r="E1962" t="s">
        <v>607</v>
      </c>
      <c r="F1962" t="s">
        <v>4977</v>
      </c>
      <c r="G1962" t="s">
        <v>4978</v>
      </c>
      <c r="H1962" t="s">
        <v>20</v>
      </c>
      <c r="K1962">
        <v>1962</v>
      </c>
    </row>
    <row r="1963" spans="1:11">
      <c r="A1963">
        <f t="shared" si="30"/>
        <v>1958</v>
      </c>
      <c r="B1963">
        <v>67</v>
      </c>
      <c r="C1963" t="s">
        <v>1056</v>
      </c>
      <c r="D1963" t="s">
        <v>269</v>
      </c>
      <c r="E1963" t="s">
        <v>607</v>
      </c>
      <c r="F1963" t="s">
        <v>4979</v>
      </c>
      <c r="G1963" t="s">
        <v>4980</v>
      </c>
      <c r="H1963" t="s">
        <v>20</v>
      </c>
      <c r="K1963">
        <v>1963</v>
      </c>
    </row>
    <row r="1964" spans="1:11">
      <c r="A1964">
        <f t="shared" si="30"/>
        <v>1959</v>
      </c>
      <c r="B1964">
        <v>67</v>
      </c>
      <c r="C1964" t="s">
        <v>1056</v>
      </c>
      <c r="D1964" t="s">
        <v>269</v>
      </c>
      <c r="E1964" t="s">
        <v>607</v>
      </c>
      <c r="F1964" t="s">
        <v>4981</v>
      </c>
      <c r="G1964" t="s">
        <v>4982</v>
      </c>
      <c r="H1964" t="s">
        <v>20</v>
      </c>
      <c r="K1964">
        <v>1964</v>
      </c>
    </row>
    <row r="1965" spans="1:11">
      <c r="A1965">
        <f t="shared" si="30"/>
        <v>1960</v>
      </c>
      <c r="B1965">
        <v>26</v>
      </c>
      <c r="C1965" t="s">
        <v>1668</v>
      </c>
      <c r="D1965" t="s">
        <v>217</v>
      </c>
      <c r="E1965" t="s">
        <v>422</v>
      </c>
      <c r="F1965" t="s">
        <v>1175</v>
      </c>
      <c r="G1965" t="s">
        <v>4983</v>
      </c>
      <c r="H1965" t="s">
        <v>20</v>
      </c>
      <c r="K1965">
        <v>1965</v>
      </c>
    </row>
    <row r="1966" spans="1:11">
      <c r="A1966">
        <f t="shared" si="30"/>
        <v>1961</v>
      </c>
      <c r="B1966">
        <v>26</v>
      </c>
      <c r="C1966" t="s">
        <v>1668</v>
      </c>
      <c r="D1966" t="s">
        <v>217</v>
      </c>
      <c r="E1966" t="s">
        <v>422</v>
      </c>
      <c r="F1966" t="s">
        <v>4984</v>
      </c>
      <c r="G1966" t="s">
        <v>4985</v>
      </c>
      <c r="H1966" t="s">
        <v>20</v>
      </c>
      <c r="K1966">
        <v>1966</v>
      </c>
    </row>
    <row r="1967" spans="1:11">
      <c r="A1967">
        <f t="shared" si="30"/>
        <v>1962</v>
      </c>
      <c r="B1967">
        <v>26</v>
      </c>
      <c r="C1967" t="s">
        <v>1668</v>
      </c>
      <c r="D1967" t="s">
        <v>217</v>
      </c>
      <c r="E1967" t="s">
        <v>422</v>
      </c>
      <c r="F1967" t="s">
        <v>4986</v>
      </c>
      <c r="G1967" t="s">
        <v>4987</v>
      </c>
      <c r="H1967" t="s">
        <v>20</v>
      </c>
      <c r="K1967">
        <v>1967</v>
      </c>
    </row>
    <row r="1968" spans="1:11">
      <c r="A1968">
        <f t="shared" si="30"/>
        <v>1963</v>
      </c>
      <c r="B1968">
        <v>26</v>
      </c>
      <c r="C1968" t="s">
        <v>1668</v>
      </c>
      <c r="D1968" t="s">
        <v>217</v>
      </c>
      <c r="E1968" t="s">
        <v>422</v>
      </c>
      <c r="F1968" t="s">
        <v>4988</v>
      </c>
      <c r="G1968" t="s">
        <v>4989</v>
      </c>
      <c r="H1968" t="s">
        <v>20</v>
      </c>
      <c r="K1968">
        <v>1968</v>
      </c>
    </row>
    <row r="1969" spans="1:17">
      <c r="A1969">
        <f t="shared" si="30"/>
        <v>1964</v>
      </c>
      <c r="B1969">
        <v>26</v>
      </c>
      <c r="C1969" t="s">
        <v>1668</v>
      </c>
      <c r="D1969" t="s">
        <v>217</v>
      </c>
      <c r="E1969" t="s">
        <v>422</v>
      </c>
      <c r="F1969" t="s">
        <v>4990</v>
      </c>
      <c r="G1969" t="s">
        <v>4991</v>
      </c>
      <c r="H1969" t="s">
        <v>20</v>
      </c>
      <c r="K1969">
        <v>1969</v>
      </c>
    </row>
    <row r="1970" spans="1:17">
      <c r="A1970">
        <f t="shared" si="30"/>
        <v>1965</v>
      </c>
      <c r="B1970">
        <v>26</v>
      </c>
      <c r="C1970" t="s">
        <v>1668</v>
      </c>
      <c r="D1970" t="s">
        <v>217</v>
      </c>
      <c r="E1970" t="s">
        <v>422</v>
      </c>
      <c r="F1970" t="s">
        <v>4992</v>
      </c>
      <c r="G1970" t="s">
        <v>4993</v>
      </c>
      <c r="H1970" t="s">
        <v>20</v>
      </c>
      <c r="K1970">
        <v>1970</v>
      </c>
    </row>
    <row r="1971" spans="1:17">
      <c r="A1971">
        <f t="shared" si="30"/>
        <v>1966</v>
      </c>
      <c r="B1971">
        <v>26</v>
      </c>
      <c r="C1971" t="s">
        <v>1668</v>
      </c>
      <c r="D1971" t="s">
        <v>217</v>
      </c>
      <c r="E1971" t="s">
        <v>422</v>
      </c>
      <c r="F1971" t="s">
        <v>4994</v>
      </c>
      <c r="G1971" t="s">
        <v>4995</v>
      </c>
      <c r="H1971" t="s">
        <v>20</v>
      </c>
      <c r="K1971">
        <v>1971</v>
      </c>
    </row>
    <row r="1972" spans="1:17">
      <c r="A1972">
        <f t="shared" si="30"/>
        <v>1967</v>
      </c>
      <c r="B1972">
        <v>26</v>
      </c>
      <c r="C1972" t="s">
        <v>1668</v>
      </c>
      <c r="D1972" t="s">
        <v>217</v>
      </c>
      <c r="E1972" t="s">
        <v>422</v>
      </c>
      <c r="F1972" t="s">
        <v>4996</v>
      </c>
      <c r="G1972" t="s">
        <v>4997</v>
      </c>
      <c r="H1972" t="s">
        <v>19</v>
      </c>
      <c r="I1972" t="s">
        <v>296</v>
      </c>
      <c r="J1972" t="s">
        <v>4998</v>
      </c>
      <c r="K1972">
        <v>1972</v>
      </c>
      <c r="L1972">
        <v>15</v>
      </c>
      <c r="M1972">
        <v>6</v>
      </c>
      <c r="N1972">
        <v>0</v>
      </c>
      <c r="O1972">
        <v>0</v>
      </c>
      <c r="P1972">
        <v>0</v>
      </c>
      <c r="Q1972">
        <v>0</v>
      </c>
    </row>
    <row r="1973" spans="1:17">
      <c r="A1973">
        <f t="shared" si="30"/>
        <v>1968</v>
      </c>
      <c r="B1973">
        <v>26</v>
      </c>
      <c r="C1973" t="s">
        <v>1668</v>
      </c>
      <c r="D1973" t="s">
        <v>217</v>
      </c>
      <c r="E1973" t="s">
        <v>422</v>
      </c>
      <c r="F1973" t="s">
        <v>4999</v>
      </c>
      <c r="G1973" t="s">
        <v>5000</v>
      </c>
      <c r="H1973" t="s">
        <v>19</v>
      </c>
      <c r="I1973" t="s">
        <v>296</v>
      </c>
      <c r="J1973" t="s">
        <v>5001</v>
      </c>
      <c r="K1973">
        <v>1973</v>
      </c>
      <c r="L1973">
        <v>18</v>
      </c>
      <c r="M1973">
        <v>6</v>
      </c>
      <c r="N1973">
        <v>0</v>
      </c>
      <c r="O1973">
        <v>0</v>
      </c>
      <c r="P1973">
        <v>0</v>
      </c>
      <c r="Q1973">
        <v>0</v>
      </c>
    </row>
    <row r="1974" spans="1:17">
      <c r="A1974">
        <f t="shared" si="30"/>
        <v>1969</v>
      </c>
      <c r="B1974">
        <v>26</v>
      </c>
      <c r="C1974" t="s">
        <v>1668</v>
      </c>
      <c r="D1974" t="s">
        <v>217</v>
      </c>
      <c r="E1974" t="s">
        <v>422</v>
      </c>
      <c r="F1974" t="s">
        <v>5002</v>
      </c>
      <c r="G1974" t="s">
        <v>5003</v>
      </c>
      <c r="H1974" t="s">
        <v>19</v>
      </c>
      <c r="I1974" t="s">
        <v>296</v>
      </c>
      <c r="J1974" t="s">
        <v>5004</v>
      </c>
      <c r="K1974">
        <v>1974</v>
      </c>
      <c r="L1974">
        <v>16</v>
      </c>
      <c r="M1974">
        <v>6</v>
      </c>
      <c r="N1974">
        <v>0</v>
      </c>
      <c r="O1974">
        <v>0</v>
      </c>
      <c r="P1974">
        <v>0</v>
      </c>
      <c r="Q1974">
        <v>0</v>
      </c>
    </row>
    <row r="1975" spans="1:17">
      <c r="A1975">
        <f t="shared" si="30"/>
        <v>1970</v>
      </c>
      <c r="B1975">
        <v>26</v>
      </c>
      <c r="C1975" t="s">
        <v>1668</v>
      </c>
      <c r="D1975" t="s">
        <v>217</v>
      </c>
      <c r="E1975" t="s">
        <v>422</v>
      </c>
      <c r="F1975" t="s">
        <v>5005</v>
      </c>
      <c r="G1975" t="s">
        <v>5006</v>
      </c>
      <c r="H1975" t="s">
        <v>19</v>
      </c>
      <c r="I1975" t="s">
        <v>296</v>
      </c>
      <c r="J1975" t="s">
        <v>5007</v>
      </c>
      <c r="K1975">
        <v>1975</v>
      </c>
      <c r="L1975">
        <v>22</v>
      </c>
      <c r="M1975">
        <v>0</v>
      </c>
      <c r="N1975">
        <v>0</v>
      </c>
      <c r="O1975">
        <v>0</v>
      </c>
      <c r="P1975">
        <v>0</v>
      </c>
      <c r="Q1975">
        <v>0</v>
      </c>
    </row>
    <row r="1976" spans="1:17">
      <c r="A1976">
        <f t="shared" si="30"/>
        <v>1971</v>
      </c>
      <c r="B1976">
        <v>26</v>
      </c>
      <c r="C1976" t="s">
        <v>1668</v>
      </c>
      <c r="D1976" t="s">
        <v>217</v>
      </c>
      <c r="E1976" t="s">
        <v>422</v>
      </c>
      <c r="F1976" t="s">
        <v>5008</v>
      </c>
      <c r="G1976" t="s">
        <v>5009</v>
      </c>
      <c r="H1976" t="s">
        <v>19</v>
      </c>
      <c r="I1976" t="s">
        <v>296</v>
      </c>
      <c r="J1976" t="s">
        <v>5010</v>
      </c>
      <c r="K1976">
        <v>1976</v>
      </c>
      <c r="L1976">
        <v>25</v>
      </c>
      <c r="M1976">
        <v>0</v>
      </c>
      <c r="N1976">
        <v>0</v>
      </c>
      <c r="O1976">
        <v>0</v>
      </c>
      <c r="P1976">
        <v>0</v>
      </c>
      <c r="Q1976">
        <v>0</v>
      </c>
    </row>
    <row r="1977" spans="1:17">
      <c r="A1977">
        <f t="shared" si="30"/>
        <v>1972</v>
      </c>
      <c r="B1977">
        <v>26</v>
      </c>
      <c r="C1977" t="s">
        <v>1668</v>
      </c>
      <c r="D1977" t="s">
        <v>217</v>
      </c>
      <c r="E1977" t="s">
        <v>422</v>
      </c>
      <c r="F1977" t="s">
        <v>5011</v>
      </c>
      <c r="G1977" t="s">
        <v>5012</v>
      </c>
      <c r="H1977" t="s">
        <v>19</v>
      </c>
      <c r="I1977" t="s">
        <v>296</v>
      </c>
      <c r="J1977" t="s">
        <v>5013</v>
      </c>
      <c r="K1977">
        <v>1977</v>
      </c>
      <c r="L1977">
        <v>23</v>
      </c>
      <c r="M1977">
        <v>0</v>
      </c>
      <c r="N1977">
        <v>0</v>
      </c>
      <c r="O1977">
        <v>0</v>
      </c>
      <c r="P1977">
        <v>0</v>
      </c>
      <c r="Q1977">
        <v>0</v>
      </c>
    </row>
    <row r="1978" spans="1:17">
      <c r="A1978">
        <f t="shared" si="30"/>
        <v>1973</v>
      </c>
      <c r="B1978">
        <v>26</v>
      </c>
      <c r="C1978" t="s">
        <v>1668</v>
      </c>
      <c r="D1978" t="s">
        <v>217</v>
      </c>
      <c r="E1978" t="s">
        <v>422</v>
      </c>
      <c r="F1978" t="s">
        <v>5014</v>
      </c>
      <c r="G1978" t="s">
        <v>5015</v>
      </c>
      <c r="H1978" t="s">
        <v>19</v>
      </c>
      <c r="J1978" t="s">
        <v>4994</v>
      </c>
      <c r="K1978">
        <v>1978</v>
      </c>
      <c r="L1978">
        <v>32</v>
      </c>
      <c r="M1978">
        <v>22</v>
      </c>
      <c r="N1978">
        <v>22</v>
      </c>
      <c r="O1978">
        <v>16</v>
      </c>
      <c r="P1978">
        <v>16</v>
      </c>
      <c r="Q1978">
        <v>16</v>
      </c>
    </row>
    <row r="1979" spans="1:17">
      <c r="A1979">
        <f t="shared" si="30"/>
        <v>1974</v>
      </c>
      <c r="B1979">
        <v>26</v>
      </c>
      <c r="C1979" t="s">
        <v>1668</v>
      </c>
      <c r="D1979" t="s">
        <v>217</v>
      </c>
      <c r="E1979" t="s">
        <v>422</v>
      </c>
      <c r="F1979" t="s">
        <v>3133</v>
      </c>
      <c r="G1979" t="s">
        <v>5016</v>
      </c>
      <c r="H1979" t="s">
        <v>20</v>
      </c>
      <c r="K1979">
        <v>1979</v>
      </c>
    </row>
    <row r="1980" spans="1:17">
      <c r="A1980">
        <f t="shared" si="30"/>
        <v>1975</v>
      </c>
      <c r="B1980">
        <v>26</v>
      </c>
      <c r="C1980" t="s">
        <v>1668</v>
      </c>
      <c r="D1980" t="s">
        <v>217</v>
      </c>
      <c r="E1980" t="s">
        <v>422</v>
      </c>
      <c r="F1980" t="s">
        <v>5017</v>
      </c>
      <c r="G1980" t="s">
        <v>5018</v>
      </c>
      <c r="H1980" t="s">
        <v>20</v>
      </c>
      <c r="K1980">
        <v>1980</v>
      </c>
    </row>
    <row r="1981" spans="1:17">
      <c r="A1981">
        <f t="shared" si="30"/>
        <v>1976</v>
      </c>
      <c r="B1981">
        <v>26</v>
      </c>
      <c r="C1981" t="s">
        <v>1668</v>
      </c>
      <c r="D1981" t="s">
        <v>217</v>
      </c>
      <c r="E1981" t="s">
        <v>422</v>
      </c>
      <c r="F1981" t="s">
        <v>5019</v>
      </c>
      <c r="G1981" t="s">
        <v>5020</v>
      </c>
      <c r="H1981" t="s">
        <v>20</v>
      </c>
      <c r="K1981">
        <v>1981</v>
      </c>
    </row>
    <row r="1982" spans="1:17">
      <c r="A1982">
        <f t="shared" si="30"/>
        <v>1977</v>
      </c>
      <c r="B1982">
        <v>26</v>
      </c>
      <c r="C1982" t="s">
        <v>1668</v>
      </c>
      <c r="D1982" t="s">
        <v>217</v>
      </c>
      <c r="E1982" t="s">
        <v>422</v>
      </c>
      <c r="F1982" t="s">
        <v>1779</v>
      </c>
      <c r="G1982" t="s">
        <v>5021</v>
      </c>
      <c r="H1982" t="s">
        <v>20</v>
      </c>
      <c r="K1982">
        <v>1982</v>
      </c>
    </row>
    <row r="1983" spans="1:17">
      <c r="A1983">
        <f t="shared" si="30"/>
        <v>1978</v>
      </c>
      <c r="B1983">
        <v>26</v>
      </c>
      <c r="C1983" t="s">
        <v>1668</v>
      </c>
      <c r="D1983" t="s">
        <v>217</v>
      </c>
      <c r="E1983" t="s">
        <v>422</v>
      </c>
      <c r="F1983" t="s">
        <v>5022</v>
      </c>
      <c r="G1983" t="s">
        <v>5023</v>
      </c>
      <c r="H1983" t="s">
        <v>20</v>
      </c>
      <c r="K1983">
        <v>1983</v>
      </c>
    </row>
    <row r="1984" spans="1:17">
      <c r="A1984">
        <f t="shared" si="30"/>
        <v>1979</v>
      </c>
      <c r="B1984">
        <v>26</v>
      </c>
      <c r="C1984" t="s">
        <v>1668</v>
      </c>
      <c r="D1984" t="s">
        <v>217</v>
      </c>
      <c r="E1984" t="s">
        <v>422</v>
      </c>
      <c r="F1984" t="s">
        <v>1083</v>
      </c>
      <c r="G1984" t="s">
        <v>5024</v>
      </c>
      <c r="H1984" t="s">
        <v>20</v>
      </c>
      <c r="K1984">
        <v>1984</v>
      </c>
    </row>
    <row r="1985" spans="1:17">
      <c r="A1985">
        <f t="shared" si="30"/>
        <v>1980</v>
      </c>
      <c r="B1985">
        <v>26</v>
      </c>
      <c r="C1985" t="s">
        <v>1668</v>
      </c>
      <c r="D1985" t="s">
        <v>217</v>
      </c>
      <c r="E1985" t="s">
        <v>422</v>
      </c>
      <c r="F1985" t="s">
        <v>2428</v>
      </c>
      <c r="G1985" t="s">
        <v>5025</v>
      </c>
      <c r="H1985" t="s">
        <v>20</v>
      </c>
      <c r="K1985">
        <v>1985</v>
      </c>
    </row>
    <row r="1986" spans="1:17">
      <c r="A1986">
        <f t="shared" si="30"/>
        <v>1981</v>
      </c>
      <c r="B1986">
        <v>26</v>
      </c>
      <c r="C1986" t="s">
        <v>1668</v>
      </c>
      <c r="D1986" t="s">
        <v>217</v>
      </c>
      <c r="E1986" t="s">
        <v>422</v>
      </c>
      <c r="F1986" t="s">
        <v>5026</v>
      </c>
      <c r="G1986" t="s">
        <v>5027</v>
      </c>
      <c r="H1986" t="s">
        <v>20</v>
      </c>
      <c r="K1986">
        <v>1986</v>
      </c>
    </row>
    <row r="1987" spans="1:17">
      <c r="A1987">
        <f t="shared" si="30"/>
        <v>1982</v>
      </c>
      <c r="B1987">
        <v>26</v>
      </c>
      <c r="C1987" t="s">
        <v>1668</v>
      </c>
      <c r="D1987" t="s">
        <v>217</v>
      </c>
      <c r="E1987" t="s">
        <v>422</v>
      </c>
      <c r="F1987" t="s">
        <v>5028</v>
      </c>
      <c r="G1987" t="s">
        <v>5029</v>
      </c>
      <c r="H1987" t="s">
        <v>19</v>
      </c>
      <c r="J1987" t="s">
        <v>5030</v>
      </c>
      <c r="K1987">
        <v>1987</v>
      </c>
      <c r="L1987">
        <v>31</v>
      </c>
      <c r="M1987">
        <v>0</v>
      </c>
      <c r="N1987">
        <v>0</v>
      </c>
      <c r="O1987">
        <v>0</v>
      </c>
      <c r="P1987">
        <v>0</v>
      </c>
      <c r="Q1987">
        <v>0</v>
      </c>
    </row>
    <row r="1988" spans="1:17">
      <c r="A1988">
        <f t="shared" si="30"/>
        <v>1983</v>
      </c>
      <c r="B1988">
        <v>26</v>
      </c>
      <c r="C1988" t="s">
        <v>1668</v>
      </c>
      <c r="D1988" t="s">
        <v>217</v>
      </c>
      <c r="E1988" t="s">
        <v>422</v>
      </c>
      <c r="F1988" t="s">
        <v>5031</v>
      </c>
      <c r="G1988" t="s">
        <v>5032</v>
      </c>
      <c r="H1988" t="s">
        <v>19</v>
      </c>
      <c r="I1988" t="s">
        <v>296</v>
      </c>
      <c r="J1988" t="s">
        <v>5033</v>
      </c>
      <c r="K1988">
        <v>1988</v>
      </c>
      <c r="L1988">
        <v>48</v>
      </c>
      <c r="M1988">
        <v>0</v>
      </c>
      <c r="N1988">
        <v>0</v>
      </c>
      <c r="O1988">
        <v>0</v>
      </c>
      <c r="P1988">
        <v>0</v>
      </c>
      <c r="Q1988">
        <v>0</v>
      </c>
    </row>
    <row r="1989" spans="1:17">
      <c r="A1989">
        <f t="shared" si="30"/>
        <v>1984</v>
      </c>
      <c r="B1989">
        <v>26</v>
      </c>
      <c r="C1989" t="s">
        <v>1668</v>
      </c>
      <c r="D1989" t="s">
        <v>217</v>
      </c>
      <c r="E1989" t="s">
        <v>422</v>
      </c>
      <c r="F1989" t="s">
        <v>5034</v>
      </c>
      <c r="G1989" t="s">
        <v>5035</v>
      </c>
      <c r="H1989" t="s">
        <v>20</v>
      </c>
      <c r="K1989">
        <v>1989</v>
      </c>
    </row>
    <row r="1990" spans="1:17">
      <c r="A1990">
        <f t="shared" si="30"/>
        <v>1985</v>
      </c>
      <c r="B1990">
        <v>26</v>
      </c>
      <c r="C1990" t="s">
        <v>1668</v>
      </c>
      <c r="D1990" t="s">
        <v>217</v>
      </c>
      <c r="E1990" t="s">
        <v>422</v>
      </c>
      <c r="F1990" t="s">
        <v>5036</v>
      </c>
      <c r="G1990" t="s">
        <v>5037</v>
      </c>
      <c r="H1990" t="s">
        <v>20</v>
      </c>
      <c r="K1990">
        <v>1990</v>
      </c>
    </row>
    <row r="1991" spans="1:17">
      <c r="A1991">
        <f t="shared" si="30"/>
        <v>1986</v>
      </c>
      <c r="B1991">
        <v>26</v>
      </c>
      <c r="C1991" t="s">
        <v>1668</v>
      </c>
      <c r="D1991" t="s">
        <v>217</v>
      </c>
      <c r="E1991" t="s">
        <v>422</v>
      </c>
      <c r="F1991" t="s">
        <v>5038</v>
      </c>
      <c r="G1991" t="s">
        <v>5039</v>
      </c>
      <c r="H1991" t="s">
        <v>20</v>
      </c>
      <c r="K1991">
        <v>1991</v>
      </c>
    </row>
    <row r="1992" spans="1:17">
      <c r="A1992">
        <f t="shared" si="30"/>
        <v>1987</v>
      </c>
      <c r="B1992">
        <v>26</v>
      </c>
      <c r="C1992" t="s">
        <v>1668</v>
      </c>
      <c r="D1992" t="s">
        <v>217</v>
      </c>
      <c r="E1992" t="s">
        <v>422</v>
      </c>
      <c r="F1992" t="s">
        <v>4659</v>
      </c>
      <c r="G1992" t="s">
        <v>5040</v>
      </c>
      <c r="H1992" t="s">
        <v>20</v>
      </c>
      <c r="K1992">
        <v>1992</v>
      </c>
    </row>
    <row r="1993" spans="1:17">
      <c r="A1993">
        <f t="shared" ref="A1993:A2056" si="31">A1992+1</f>
        <v>1988</v>
      </c>
      <c r="B1993">
        <v>26</v>
      </c>
      <c r="C1993" t="s">
        <v>1668</v>
      </c>
      <c r="D1993" t="s">
        <v>217</v>
      </c>
      <c r="E1993" t="s">
        <v>422</v>
      </c>
      <c r="F1993" t="s">
        <v>5041</v>
      </c>
      <c r="G1993" t="s">
        <v>5042</v>
      </c>
      <c r="H1993" t="s">
        <v>20</v>
      </c>
      <c r="K1993">
        <v>1993</v>
      </c>
    </row>
    <row r="1994" spans="1:17">
      <c r="A1994">
        <f t="shared" si="31"/>
        <v>1989</v>
      </c>
      <c r="B1994">
        <v>26</v>
      </c>
      <c r="C1994" t="s">
        <v>1668</v>
      </c>
      <c r="D1994" t="s">
        <v>217</v>
      </c>
      <c r="E1994" t="s">
        <v>422</v>
      </c>
      <c r="F1994" t="s">
        <v>862</v>
      </c>
      <c r="G1994" t="s">
        <v>5043</v>
      </c>
      <c r="H1994" t="s">
        <v>20</v>
      </c>
      <c r="K1994">
        <v>1994</v>
      </c>
    </row>
    <row r="1995" spans="1:17">
      <c r="A1995">
        <f t="shared" si="31"/>
        <v>1990</v>
      </c>
      <c r="B1995">
        <v>26</v>
      </c>
      <c r="C1995" t="s">
        <v>1668</v>
      </c>
      <c r="D1995" t="s">
        <v>217</v>
      </c>
      <c r="E1995" t="s">
        <v>422</v>
      </c>
      <c r="F1995" t="s">
        <v>5044</v>
      </c>
      <c r="G1995" t="s">
        <v>5045</v>
      </c>
      <c r="H1995" t="s">
        <v>20</v>
      </c>
      <c r="K1995">
        <v>1995</v>
      </c>
    </row>
    <row r="1996" spans="1:17">
      <c r="A1996">
        <f t="shared" si="31"/>
        <v>1991</v>
      </c>
      <c r="B1996">
        <v>26</v>
      </c>
      <c r="C1996" t="s">
        <v>1668</v>
      </c>
      <c r="D1996" t="s">
        <v>217</v>
      </c>
      <c r="E1996" t="s">
        <v>422</v>
      </c>
      <c r="F1996" t="s">
        <v>5046</v>
      </c>
      <c r="G1996" t="s">
        <v>5047</v>
      </c>
      <c r="H1996" t="s">
        <v>20</v>
      </c>
      <c r="K1996">
        <v>1996</v>
      </c>
    </row>
    <row r="1997" spans="1:17">
      <c r="A1997">
        <f t="shared" si="31"/>
        <v>1992</v>
      </c>
      <c r="B1997">
        <v>26</v>
      </c>
      <c r="C1997" t="s">
        <v>1668</v>
      </c>
      <c r="D1997" t="s">
        <v>217</v>
      </c>
      <c r="E1997" t="s">
        <v>422</v>
      </c>
      <c r="F1997" t="s">
        <v>5048</v>
      </c>
      <c r="G1997" t="s">
        <v>5049</v>
      </c>
      <c r="H1997" t="s">
        <v>20</v>
      </c>
      <c r="K1997">
        <v>1997</v>
      </c>
    </row>
    <row r="1998" spans="1:17">
      <c r="A1998">
        <f t="shared" si="31"/>
        <v>1993</v>
      </c>
      <c r="B1998">
        <v>26</v>
      </c>
      <c r="C1998" t="s">
        <v>1668</v>
      </c>
      <c r="D1998" t="s">
        <v>217</v>
      </c>
      <c r="E1998" t="s">
        <v>422</v>
      </c>
      <c r="F1998" t="s">
        <v>5050</v>
      </c>
      <c r="G1998" t="s">
        <v>5051</v>
      </c>
      <c r="H1998" t="s">
        <v>20</v>
      </c>
      <c r="K1998">
        <v>1998</v>
      </c>
    </row>
    <row r="1999" spans="1:17">
      <c r="A1999">
        <f t="shared" si="31"/>
        <v>1994</v>
      </c>
      <c r="B1999">
        <v>68</v>
      </c>
      <c r="C1999" t="s">
        <v>1056</v>
      </c>
      <c r="D1999" t="s">
        <v>269</v>
      </c>
      <c r="E1999" t="s">
        <v>612</v>
      </c>
      <c r="F1999" t="s">
        <v>5052</v>
      </c>
      <c r="G1999" t="s">
        <v>5053</v>
      </c>
      <c r="H1999" t="s">
        <v>20</v>
      </c>
      <c r="K1999">
        <v>1999</v>
      </c>
    </row>
    <row r="2000" spans="1:17">
      <c r="A2000">
        <f t="shared" si="31"/>
        <v>1995</v>
      </c>
      <c r="B2000">
        <v>68</v>
      </c>
      <c r="C2000" t="s">
        <v>1056</v>
      </c>
      <c r="D2000" t="s">
        <v>269</v>
      </c>
      <c r="E2000" t="s">
        <v>612</v>
      </c>
      <c r="F2000" t="s">
        <v>5054</v>
      </c>
      <c r="G2000" t="s">
        <v>5055</v>
      </c>
      <c r="H2000" t="s">
        <v>20</v>
      </c>
      <c r="K2000">
        <v>2000</v>
      </c>
    </row>
    <row r="2001" spans="1:17">
      <c r="A2001">
        <f t="shared" si="31"/>
        <v>1996</v>
      </c>
      <c r="B2001">
        <v>68</v>
      </c>
      <c r="C2001" t="s">
        <v>1056</v>
      </c>
      <c r="D2001" t="s">
        <v>269</v>
      </c>
      <c r="E2001" t="s">
        <v>612</v>
      </c>
      <c r="F2001" t="s">
        <v>5056</v>
      </c>
      <c r="G2001" t="s">
        <v>5057</v>
      </c>
      <c r="H2001" t="s">
        <v>19</v>
      </c>
      <c r="I2001" t="s">
        <v>296</v>
      </c>
      <c r="J2001" t="s">
        <v>5058</v>
      </c>
      <c r="K2001">
        <v>2001</v>
      </c>
      <c r="L2001">
        <v>30</v>
      </c>
      <c r="M2001">
        <v>22</v>
      </c>
      <c r="N2001">
        <v>22</v>
      </c>
      <c r="O2001">
        <v>16</v>
      </c>
      <c r="P2001">
        <v>16</v>
      </c>
      <c r="Q2001">
        <v>16</v>
      </c>
    </row>
    <row r="2002" spans="1:17">
      <c r="A2002">
        <f t="shared" si="31"/>
        <v>1997</v>
      </c>
      <c r="B2002">
        <v>68</v>
      </c>
      <c r="C2002" t="s">
        <v>1056</v>
      </c>
      <c r="D2002" t="s">
        <v>269</v>
      </c>
      <c r="E2002" t="s">
        <v>612</v>
      </c>
      <c r="F2002" t="s">
        <v>5059</v>
      </c>
      <c r="G2002" t="s">
        <v>5060</v>
      </c>
      <c r="H2002" t="s">
        <v>19</v>
      </c>
      <c r="I2002" t="s">
        <v>296</v>
      </c>
      <c r="J2002" t="s">
        <v>5061</v>
      </c>
      <c r="K2002">
        <v>2002</v>
      </c>
      <c r="L2002">
        <v>29</v>
      </c>
      <c r="M2002">
        <v>22</v>
      </c>
      <c r="N2002">
        <v>22</v>
      </c>
      <c r="O2002">
        <v>16</v>
      </c>
      <c r="P2002">
        <v>16</v>
      </c>
      <c r="Q2002">
        <v>16</v>
      </c>
    </row>
    <row r="2003" spans="1:17">
      <c r="A2003">
        <f t="shared" si="31"/>
        <v>1998</v>
      </c>
      <c r="B2003">
        <v>68</v>
      </c>
      <c r="C2003" t="s">
        <v>1056</v>
      </c>
      <c r="D2003" t="s">
        <v>269</v>
      </c>
      <c r="E2003" t="s">
        <v>612</v>
      </c>
      <c r="F2003" t="s">
        <v>5062</v>
      </c>
      <c r="G2003" t="s">
        <v>5063</v>
      </c>
      <c r="H2003" t="s">
        <v>19</v>
      </c>
      <c r="I2003" t="s">
        <v>296</v>
      </c>
      <c r="J2003" t="s">
        <v>5064</v>
      </c>
      <c r="K2003">
        <v>2003</v>
      </c>
      <c r="L2003">
        <v>31</v>
      </c>
      <c r="M2003">
        <v>22</v>
      </c>
      <c r="N2003">
        <v>22</v>
      </c>
      <c r="O2003">
        <v>16</v>
      </c>
      <c r="P2003">
        <v>16</v>
      </c>
      <c r="Q2003">
        <v>16</v>
      </c>
    </row>
    <row r="2004" spans="1:17">
      <c r="A2004">
        <f t="shared" si="31"/>
        <v>1999</v>
      </c>
      <c r="B2004">
        <v>68</v>
      </c>
      <c r="C2004" t="s">
        <v>1056</v>
      </c>
      <c r="D2004" t="s">
        <v>269</v>
      </c>
      <c r="E2004" t="s">
        <v>612</v>
      </c>
      <c r="F2004" t="s">
        <v>5065</v>
      </c>
      <c r="G2004" t="s">
        <v>5066</v>
      </c>
      <c r="H2004" t="s">
        <v>19</v>
      </c>
      <c r="I2004" t="s">
        <v>296</v>
      </c>
      <c r="J2004" t="s">
        <v>5067</v>
      </c>
      <c r="K2004">
        <v>2004</v>
      </c>
      <c r="L2004">
        <v>30</v>
      </c>
      <c r="M2004">
        <v>22</v>
      </c>
      <c r="N2004">
        <v>22</v>
      </c>
      <c r="O2004">
        <v>16</v>
      </c>
      <c r="P2004">
        <v>16</v>
      </c>
      <c r="Q2004">
        <v>16</v>
      </c>
    </row>
    <row r="2005" spans="1:17">
      <c r="A2005">
        <f t="shared" si="31"/>
        <v>2000</v>
      </c>
      <c r="B2005">
        <v>68</v>
      </c>
      <c r="C2005" t="s">
        <v>1056</v>
      </c>
      <c r="D2005" t="s">
        <v>269</v>
      </c>
      <c r="E2005" t="s">
        <v>612</v>
      </c>
      <c r="F2005" t="s">
        <v>5068</v>
      </c>
      <c r="G2005" t="s">
        <v>5069</v>
      </c>
      <c r="H2005" t="s">
        <v>19</v>
      </c>
      <c r="I2005" t="s">
        <v>296</v>
      </c>
      <c r="J2005" t="s">
        <v>5070</v>
      </c>
      <c r="K2005">
        <v>2005</v>
      </c>
      <c r="L2005">
        <v>32</v>
      </c>
      <c r="M2005">
        <v>22</v>
      </c>
      <c r="N2005">
        <v>22</v>
      </c>
      <c r="O2005">
        <v>16</v>
      </c>
      <c r="P2005">
        <v>16</v>
      </c>
      <c r="Q2005">
        <v>16</v>
      </c>
    </row>
    <row r="2006" spans="1:17">
      <c r="A2006">
        <f t="shared" si="31"/>
        <v>2001</v>
      </c>
      <c r="B2006">
        <v>68</v>
      </c>
      <c r="C2006" t="s">
        <v>1056</v>
      </c>
      <c r="D2006" t="s">
        <v>269</v>
      </c>
      <c r="E2006" t="s">
        <v>612</v>
      </c>
      <c r="F2006" t="s">
        <v>5071</v>
      </c>
      <c r="G2006" t="s">
        <v>5072</v>
      </c>
      <c r="H2006" t="s">
        <v>19</v>
      </c>
      <c r="I2006" t="s">
        <v>296</v>
      </c>
      <c r="J2006" t="s">
        <v>5073</v>
      </c>
      <c r="K2006">
        <v>2006</v>
      </c>
      <c r="L2006">
        <v>28</v>
      </c>
      <c r="M2006">
        <v>22</v>
      </c>
      <c r="N2006">
        <v>22</v>
      </c>
      <c r="O2006">
        <v>16</v>
      </c>
      <c r="P2006">
        <v>16</v>
      </c>
      <c r="Q2006">
        <v>16</v>
      </c>
    </row>
    <row r="2007" spans="1:17">
      <c r="A2007">
        <f t="shared" si="31"/>
        <v>2002</v>
      </c>
      <c r="B2007">
        <v>68</v>
      </c>
      <c r="C2007" t="s">
        <v>1056</v>
      </c>
      <c r="D2007" t="s">
        <v>269</v>
      </c>
      <c r="E2007" t="s">
        <v>612</v>
      </c>
      <c r="F2007" t="s">
        <v>5074</v>
      </c>
      <c r="G2007" t="s">
        <v>5075</v>
      </c>
      <c r="H2007" t="s">
        <v>19</v>
      </c>
      <c r="I2007" t="s">
        <v>296</v>
      </c>
      <c r="J2007" t="s">
        <v>5076</v>
      </c>
      <c r="K2007">
        <v>2007</v>
      </c>
      <c r="L2007">
        <v>29</v>
      </c>
      <c r="M2007">
        <v>22</v>
      </c>
      <c r="N2007">
        <v>22</v>
      </c>
      <c r="O2007">
        <v>16</v>
      </c>
      <c r="P2007">
        <v>16</v>
      </c>
      <c r="Q2007">
        <v>16</v>
      </c>
    </row>
    <row r="2008" spans="1:17">
      <c r="A2008">
        <f t="shared" si="31"/>
        <v>2003</v>
      </c>
      <c r="B2008">
        <v>68</v>
      </c>
      <c r="C2008" t="s">
        <v>1056</v>
      </c>
      <c r="D2008" t="s">
        <v>269</v>
      </c>
      <c r="E2008" t="s">
        <v>612</v>
      </c>
      <c r="F2008" t="s">
        <v>5077</v>
      </c>
      <c r="G2008" t="s">
        <v>5078</v>
      </c>
      <c r="H2008" t="s">
        <v>20</v>
      </c>
      <c r="K2008">
        <v>2008</v>
      </c>
    </row>
    <row r="2009" spans="1:17">
      <c r="A2009">
        <f t="shared" si="31"/>
        <v>2004</v>
      </c>
      <c r="B2009">
        <v>68</v>
      </c>
      <c r="C2009" t="s">
        <v>1056</v>
      </c>
      <c r="D2009" t="s">
        <v>269</v>
      </c>
      <c r="E2009" t="s">
        <v>612</v>
      </c>
      <c r="F2009" t="s">
        <v>72</v>
      </c>
      <c r="G2009" t="s">
        <v>5079</v>
      </c>
      <c r="H2009" t="s">
        <v>20</v>
      </c>
      <c r="K2009">
        <v>2009</v>
      </c>
    </row>
    <row r="2010" spans="1:17">
      <c r="A2010">
        <f t="shared" si="31"/>
        <v>2005</v>
      </c>
      <c r="B2010">
        <v>68</v>
      </c>
      <c r="C2010" t="s">
        <v>1056</v>
      </c>
      <c r="D2010" t="s">
        <v>269</v>
      </c>
      <c r="E2010" t="s">
        <v>612</v>
      </c>
      <c r="F2010" t="s">
        <v>5080</v>
      </c>
      <c r="G2010" t="s">
        <v>5081</v>
      </c>
      <c r="H2010" t="s">
        <v>20</v>
      </c>
      <c r="K2010">
        <v>2010</v>
      </c>
    </row>
    <row r="2011" spans="1:17">
      <c r="A2011">
        <f t="shared" si="31"/>
        <v>2006</v>
      </c>
      <c r="B2011">
        <v>68</v>
      </c>
      <c r="C2011" t="s">
        <v>1056</v>
      </c>
      <c r="D2011" t="s">
        <v>269</v>
      </c>
      <c r="E2011" t="s">
        <v>612</v>
      </c>
      <c r="F2011" t="s">
        <v>5082</v>
      </c>
      <c r="G2011" t="s">
        <v>5083</v>
      </c>
      <c r="H2011" t="s">
        <v>20</v>
      </c>
      <c r="K2011">
        <v>2011</v>
      </c>
    </row>
    <row r="2012" spans="1:17">
      <c r="A2012">
        <f t="shared" si="31"/>
        <v>2007</v>
      </c>
      <c r="B2012">
        <v>68</v>
      </c>
      <c r="C2012" t="s">
        <v>1056</v>
      </c>
      <c r="D2012" t="s">
        <v>269</v>
      </c>
      <c r="E2012" t="s">
        <v>612</v>
      </c>
      <c r="F2012" t="s">
        <v>5084</v>
      </c>
      <c r="G2012" t="s">
        <v>5085</v>
      </c>
      <c r="H2012" t="s">
        <v>20</v>
      </c>
      <c r="K2012">
        <v>2012</v>
      </c>
    </row>
    <row r="2013" spans="1:17">
      <c r="A2013">
        <f t="shared" si="31"/>
        <v>2008</v>
      </c>
      <c r="B2013">
        <v>68</v>
      </c>
      <c r="C2013" t="s">
        <v>1056</v>
      </c>
      <c r="D2013" t="s">
        <v>269</v>
      </c>
      <c r="E2013" t="s">
        <v>612</v>
      </c>
      <c r="F2013" t="s">
        <v>5086</v>
      </c>
      <c r="G2013" t="s">
        <v>5087</v>
      </c>
      <c r="H2013" t="s">
        <v>20</v>
      </c>
      <c r="K2013">
        <v>2013</v>
      </c>
    </row>
    <row r="2014" spans="1:17">
      <c r="A2014">
        <f t="shared" si="31"/>
        <v>2009</v>
      </c>
      <c r="B2014">
        <v>68</v>
      </c>
      <c r="C2014" t="s">
        <v>1056</v>
      </c>
      <c r="D2014" t="s">
        <v>269</v>
      </c>
      <c r="E2014" t="s">
        <v>612</v>
      </c>
      <c r="F2014" t="s">
        <v>5088</v>
      </c>
      <c r="G2014" t="s">
        <v>5089</v>
      </c>
      <c r="H2014" t="s">
        <v>20</v>
      </c>
      <c r="K2014">
        <v>2014</v>
      </c>
    </row>
    <row r="2015" spans="1:17">
      <c r="A2015">
        <f t="shared" si="31"/>
        <v>2010</v>
      </c>
      <c r="B2015">
        <v>68</v>
      </c>
      <c r="C2015" t="s">
        <v>1056</v>
      </c>
      <c r="D2015" t="s">
        <v>269</v>
      </c>
      <c r="E2015" t="s">
        <v>612</v>
      </c>
      <c r="F2015" t="s">
        <v>5090</v>
      </c>
      <c r="G2015" t="s">
        <v>5091</v>
      </c>
      <c r="H2015" t="s">
        <v>20</v>
      </c>
      <c r="K2015">
        <v>2015</v>
      </c>
    </row>
    <row r="2016" spans="1:17">
      <c r="A2016">
        <f t="shared" si="31"/>
        <v>2011</v>
      </c>
      <c r="B2016">
        <v>68</v>
      </c>
      <c r="C2016" t="s">
        <v>1056</v>
      </c>
      <c r="D2016" t="s">
        <v>269</v>
      </c>
      <c r="E2016" t="s">
        <v>612</v>
      </c>
      <c r="F2016" t="s">
        <v>5092</v>
      </c>
      <c r="G2016" t="s">
        <v>5093</v>
      </c>
      <c r="H2016" t="s">
        <v>20</v>
      </c>
      <c r="K2016">
        <v>2016</v>
      </c>
    </row>
    <row r="2017" spans="1:11">
      <c r="A2017">
        <f t="shared" si="31"/>
        <v>2012</v>
      </c>
      <c r="B2017">
        <v>68</v>
      </c>
      <c r="C2017" t="s">
        <v>1056</v>
      </c>
      <c r="D2017" t="s">
        <v>269</v>
      </c>
      <c r="E2017" t="s">
        <v>612</v>
      </c>
      <c r="F2017" t="s">
        <v>843</v>
      </c>
      <c r="G2017" t="s">
        <v>5094</v>
      </c>
      <c r="H2017" t="s">
        <v>20</v>
      </c>
      <c r="K2017">
        <v>2017</v>
      </c>
    </row>
    <row r="2018" spans="1:11">
      <c r="A2018">
        <f t="shared" si="31"/>
        <v>2013</v>
      </c>
      <c r="B2018">
        <v>68</v>
      </c>
      <c r="C2018" t="s">
        <v>1056</v>
      </c>
      <c r="D2018" t="s">
        <v>269</v>
      </c>
      <c r="E2018" t="s">
        <v>612</v>
      </c>
      <c r="F2018" t="s">
        <v>4659</v>
      </c>
      <c r="G2018" t="s">
        <v>5095</v>
      </c>
      <c r="H2018" t="s">
        <v>20</v>
      </c>
      <c r="K2018">
        <v>2018</v>
      </c>
    </row>
    <row r="2019" spans="1:11">
      <c r="A2019">
        <f t="shared" si="31"/>
        <v>2014</v>
      </c>
      <c r="B2019">
        <v>68</v>
      </c>
      <c r="C2019" t="s">
        <v>1056</v>
      </c>
      <c r="D2019" t="s">
        <v>269</v>
      </c>
      <c r="E2019" t="s">
        <v>612</v>
      </c>
      <c r="F2019" t="s">
        <v>5096</v>
      </c>
      <c r="G2019" t="s">
        <v>5097</v>
      </c>
      <c r="H2019" t="s">
        <v>20</v>
      </c>
      <c r="K2019">
        <v>2019</v>
      </c>
    </row>
    <row r="2020" spans="1:11">
      <c r="A2020">
        <f t="shared" si="31"/>
        <v>2015</v>
      </c>
      <c r="B2020">
        <v>68</v>
      </c>
      <c r="C2020" t="s">
        <v>1056</v>
      </c>
      <c r="D2020" t="s">
        <v>269</v>
      </c>
      <c r="E2020" t="s">
        <v>612</v>
      </c>
      <c r="F2020" t="s">
        <v>5098</v>
      </c>
      <c r="G2020" t="s">
        <v>5099</v>
      </c>
      <c r="H2020" t="s">
        <v>20</v>
      </c>
      <c r="K2020">
        <v>2020</v>
      </c>
    </row>
    <row r="2021" spans="1:11">
      <c r="A2021">
        <f t="shared" si="31"/>
        <v>2016</v>
      </c>
      <c r="B2021">
        <v>68</v>
      </c>
      <c r="C2021" t="s">
        <v>1056</v>
      </c>
      <c r="D2021" t="s">
        <v>269</v>
      </c>
      <c r="E2021" t="s">
        <v>612</v>
      </c>
      <c r="F2021" t="s">
        <v>5100</v>
      </c>
      <c r="G2021" t="s">
        <v>5101</v>
      </c>
      <c r="H2021" t="s">
        <v>20</v>
      </c>
      <c r="K2021">
        <v>2021</v>
      </c>
    </row>
    <row r="2022" spans="1:11">
      <c r="A2022">
        <f t="shared" si="31"/>
        <v>2017</v>
      </c>
      <c r="B2022">
        <v>68</v>
      </c>
      <c r="C2022" t="s">
        <v>1056</v>
      </c>
      <c r="D2022" t="s">
        <v>269</v>
      </c>
      <c r="E2022" t="s">
        <v>612</v>
      </c>
      <c r="F2022" t="s">
        <v>5102</v>
      </c>
      <c r="G2022" t="s">
        <v>5103</v>
      </c>
      <c r="H2022" t="s">
        <v>20</v>
      </c>
      <c r="K2022">
        <v>2022</v>
      </c>
    </row>
    <row r="2023" spans="1:11">
      <c r="A2023">
        <f t="shared" si="31"/>
        <v>2018</v>
      </c>
      <c r="B2023">
        <v>68</v>
      </c>
      <c r="C2023" t="s">
        <v>1056</v>
      </c>
      <c r="D2023" t="s">
        <v>269</v>
      </c>
      <c r="E2023" t="s">
        <v>612</v>
      </c>
      <c r="F2023" t="s">
        <v>2894</v>
      </c>
      <c r="G2023" t="s">
        <v>5104</v>
      </c>
      <c r="H2023" t="s">
        <v>20</v>
      </c>
      <c r="K2023">
        <v>2023</v>
      </c>
    </row>
    <row r="2024" spans="1:11">
      <c r="A2024">
        <f t="shared" si="31"/>
        <v>2019</v>
      </c>
      <c r="B2024">
        <v>68</v>
      </c>
      <c r="C2024" t="s">
        <v>1056</v>
      </c>
      <c r="D2024" t="s">
        <v>269</v>
      </c>
      <c r="E2024" t="s">
        <v>612</v>
      </c>
      <c r="F2024" t="s">
        <v>5105</v>
      </c>
      <c r="G2024" t="s">
        <v>5106</v>
      </c>
      <c r="H2024" t="s">
        <v>20</v>
      </c>
      <c r="K2024">
        <v>2024</v>
      </c>
    </row>
    <row r="2025" spans="1:11">
      <c r="A2025">
        <f t="shared" si="31"/>
        <v>2020</v>
      </c>
      <c r="B2025">
        <v>68</v>
      </c>
      <c r="C2025" t="s">
        <v>1056</v>
      </c>
      <c r="D2025" t="s">
        <v>269</v>
      </c>
      <c r="E2025" t="s">
        <v>612</v>
      </c>
      <c r="F2025" t="s">
        <v>963</v>
      </c>
      <c r="G2025" t="s">
        <v>5107</v>
      </c>
      <c r="H2025" t="s">
        <v>20</v>
      </c>
      <c r="K2025">
        <v>2025</v>
      </c>
    </row>
    <row r="2026" spans="1:11">
      <c r="A2026">
        <f t="shared" si="31"/>
        <v>2021</v>
      </c>
      <c r="B2026">
        <v>68</v>
      </c>
      <c r="C2026" t="s">
        <v>1056</v>
      </c>
      <c r="D2026" t="s">
        <v>269</v>
      </c>
      <c r="E2026" t="s">
        <v>612</v>
      </c>
      <c r="F2026" t="s">
        <v>5108</v>
      </c>
      <c r="G2026" t="s">
        <v>5109</v>
      </c>
      <c r="H2026" t="s">
        <v>20</v>
      </c>
      <c r="K2026">
        <v>2026</v>
      </c>
    </row>
    <row r="2027" spans="1:11">
      <c r="A2027">
        <f t="shared" si="31"/>
        <v>2022</v>
      </c>
      <c r="B2027">
        <v>68</v>
      </c>
      <c r="C2027" t="s">
        <v>1056</v>
      </c>
      <c r="D2027" t="s">
        <v>269</v>
      </c>
      <c r="E2027" t="s">
        <v>612</v>
      </c>
      <c r="F2027" t="s">
        <v>5110</v>
      </c>
      <c r="G2027" t="s">
        <v>5111</v>
      </c>
      <c r="H2027" t="s">
        <v>20</v>
      </c>
      <c r="K2027">
        <v>2027</v>
      </c>
    </row>
    <row r="2028" spans="1:11">
      <c r="A2028">
        <f t="shared" si="31"/>
        <v>2023</v>
      </c>
      <c r="B2028">
        <v>68</v>
      </c>
      <c r="C2028" t="s">
        <v>1056</v>
      </c>
      <c r="D2028" t="s">
        <v>269</v>
      </c>
      <c r="E2028" t="s">
        <v>612</v>
      </c>
      <c r="F2028" t="s">
        <v>5112</v>
      </c>
      <c r="G2028" t="s">
        <v>5113</v>
      </c>
      <c r="H2028" t="s">
        <v>20</v>
      </c>
      <c r="K2028">
        <v>2028</v>
      </c>
    </row>
    <row r="2029" spans="1:11">
      <c r="A2029">
        <f t="shared" si="31"/>
        <v>2024</v>
      </c>
      <c r="B2029">
        <v>69</v>
      </c>
      <c r="C2029" t="s">
        <v>1056</v>
      </c>
      <c r="D2029" t="s">
        <v>269</v>
      </c>
      <c r="E2029" t="s">
        <v>617</v>
      </c>
      <c r="F2029" t="s">
        <v>5114</v>
      </c>
      <c r="G2029" t="s">
        <v>5115</v>
      </c>
      <c r="H2029" t="s">
        <v>20</v>
      </c>
      <c r="K2029">
        <v>2029</v>
      </c>
    </row>
    <row r="2030" spans="1:11">
      <c r="A2030">
        <f t="shared" si="31"/>
        <v>2025</v>
      </c>
      <c r="B2030">
        <v>69</v>
      </c>
      <c r="C2030" t="s">
        <v>1056</v>
      </c>
      <c r="D2030" t="s">
        <v>269</v>
      </c>
      <c r="E2030" t="s">
        <v>617</v>
      </c>
      <c r="F2030" t="s">
        <v>5116</v>
      </c>
      <c r="G2030" t="s">
        <v>5117</v>
      </c>
      <c r="H2030" t="s">
        <v>20</v>
      </c>
      <c r="K2030">
        <v>2030</v>
      </c>
    </row>
    <row r="2031" spans="1:11">
      <c r="A2031">
        <f t="shared" si="31"/>
        <v>2026</v>
      </c>
      <c r="B2031">
        <v>69</v>
      </c>
      <c r="C2031" t="s">
        <v>1056</v>
      </c>
      <c r="D2031" t="s">
        <v>269</v>
      </c>
      <c r="E2031" t="s">
        <v>617</v>
      </c>
      <c r="F2031" t="s">
        <v>5118</v>
      </c>
      <c r="G2031" t="s">
        <v>5119</v>
      </c>
      <c r="H2031" t="s">
        <v>20</v>
      </c>
      <c r="K2031">
        <v>2031</v>
      </c>
    </row>
    <row r="2032" spans="1:11">
      <c r="A2032">
        <f t="shared" si="31"/>
        <v>2027</v>
      </c>
      <c r="B2032">
        <v>69</v>
      </c>
      <c r="C2032" t="s">
        <v>1056</v>
      </c>
      <c r="D2032" t="s">
        <v>269</v>
      </c>
      <c r="E2032" t="s">
        <v>617</v>
      </c>
      <c r="F2032" t="s">
        <v>5120</v>
      </c>
      <c r="G2032" t="s">
        <v>5121</v>
      </c>
      <c r="H2032" t="s">
        <v>20</v>
      </c>
      <c r="K2032">
        <v>2032</v>
      </c>
    </row>
    <row r="2033" spans="1:17">
      <c r="A2033">
        <f t="shared" si="31"/>
        <v>2028</v>
      </c>
      <c r="B2033">
        <v>69</v>
      </c>
      <c r="C2033" t="s">
        <v>1056</v>
      </c>
      <c r="D2033" t="s">
        <v>269</v>
      </c>
      <c r="E2033" t="s">
        <v>617</v>
      </c>
      <c r="F2033" t="s">
        <v>5122</v>
      </c>
      <c r="G2033" t="s">
        <v>5123</v>
      </c>
      <c r="H2033" t="s">
        <v>20</v>
      </c>
      <c r="K2033">
        <v>2033</v>
      </c>
    </row>
    <row r="2034" spans="1:17">
      <c r="A2034">
        <f t="shared" si="31"/>
        <v>2029</v>
      </c>
      <c r="B2034">
        <v>69</v>
      </c>
      <c r="C2034" t="s">
        <v>1056</v>
      </c>
      <c r="D2034" t="s">
        <v>269</v>
      </c>
      <c r="E2034" t="s">
        <v>617</v>
      </c>
      <c r="F2034" t="s">
        <v>5124</v>
      </c>
      <c r="G2034" t="s">
        <v>5125</v>
      </c>
      <c r="H2034" t="s">
        <v>20</v>
      </c>
      <c r="K2034">
        <v>2034</v>
      </c>
    </row>
    <row r="2035" spans="1:17">
      <c r="A2035">
        <f t="shared" si="31"/>
        <v>2030</v>
      </c>
      <c r="B2035">
        <v>69</v>
      </c>
      <c r="C2035" t="s">
        <v>1056</v>
      </c>
      <c r="D2035" t="s">
        <v>269</v>
      </c>
      <c r="E2035" t="s">
        <v>617</v>
      </c>
      <c r="F2035" t="s">
        <v>5126</v>
      </c>
      <c r="G2035" t="s">
        <v>5127</v>
      </c>
      <c r="H2035" t="s">
        <v>19</v>
      </c>
      <c r="I2035" t="s">
        <v>296</v>
      </c>
      <c r="J2035" t="s">
        <v>5128</v>
      </c>
      <c r="K2035">
        <v>2035</v>
      </c>
      <c r="L2035">
        <v>36</v>
      </c>
      <c r="M2035">
        <v>22</v>
      </c>
      <c r="N2035">
        <v>22</v>
      </c>
      <c r="O2035">
        <v>16</v>
      </c>
      <c r="P2035">
        <v>16</v>
      </c>
      <c r="Q2035">
        <v>16</v>
      </c>
    </row>
    <row r="2036" spans="1:17">
      <c r="A2036">
        <f t="shared" si="31"/>
        <v>2031</v>
      </c>
      <c r="B2036">
        <v>69</v>
      </c>
      <c r="C2036" t="s">
        <v>1056</v>
      </c>
      <c r="D2036" t="s">
        <v>269</v>
      </c>
      <c r="E2036" t="s">
        <v>617</v>
      </c>
      <c r="F2036" t="s">
        <v>5129</v>
      </c>
      <c r="G2036" t="s">
        <v>5130</v>
      </c>
      <c r="H2036" t="s">
        <v>19</v>
      </c>
      <c r="I2036" t="s">
        <v>296</v>
      </c>
      <c r="J2036" t="s">
        <v>5131</v>
      </c>
      <c r="K2036">
        <v>2036</v>
      </c>
      <c r="L2036">
        <v>27</v>
      </c>
      <c r="M2036">
        <v>22</v>
      </c>
      <c r="N2036">
        <v>22</v>
      </c>
      <c r="O2036">
        <v>16</v>
      </c>
      <c r="P2036">
        <v>16</v>
      </c>
      <c r="Q2036">
        <v>16</v>
      </c>
    </row>
    <row r="2037" spans="1:17">
      <c r="A2037">
        <f t="shared" si="31"/>
        <v>2032</v>
      </c>
      <c r="B2037">
        <v>69</v>
      </c>
      <c r="C2037" t="s">
        <v>1056</v>
      </c>
      <c r="D2037" t="s">
        <v>269</v>
      </c>
      <c r="E2037" t="s">
        <v>617</v>
      </c>
      <c r="F2037" t="s">
        <v>5132</v>
      </c>
      <c r="G2037" t="s">
        <v>5133</v>
      </c>
      <c r="H2037" t="s">
        <v>19</v>
      </c>
      <c r="I2037" t="s">
        <v>296</v>
      </c>
      <c r="J2037" t="s">
        <v>5134</v>
      </c>
      <c r="K2037">
        <v>2037</v>
      </c>
      <c r="L2037">
        <v>26</v>
      </c>
      <c r="M2037">
        <v>22</v>
      </c>
      <c r="N2037">
        <v>22</v>
      </c>
      <c r="O2037">
        <v>16</v>
      </c>
      <c r="P2037">
        <v>16</v>
      </c>
      <c r="Q2037">
        <v>16</v>
      </c>
    </row>
    <row r="2038" spans="1:17">
      <c r="A2038">
        <f t="shared" si="31"/>
        <v>2033</v>
      </c>
      <c r="B2038">
        <v>69</v>
      </c>
      <c r="C2038" t="s">
        <v>1056</v>
      </c>
      <c r="D2038" t="s">
        <v>269</v>
      </c>
      <c r="E2038" t="s">
        <v>617</v>
      </c>
      <c r="F2038" t="s">
        <v>5135</v>
      </c>
      <c r="G2038" t="s">
        <v>5136</v>
      </c>
      <c r="H2038" t="s">
        <v>19</v>
      </c>
      <c r="I2038" t="s">
        <v>296</v>
      </c>
      <c r="J2038" t="s">
        <v>5137</v>
      </c>
      <c r="K2038">
        <v>2038</v>
      </c>
      <c r="L2038">
        <v>27</v>
      </c>
      <c r="M2038">
        <v>22</v>
      </c>
      <c r="N2038">
        <v>22</v>
      </c>
      <c r="O2038">
        <v>16</v>
      </c>
      <c r="P2038">
        <v>16</v>
      </c>
      <c r="Q2038">
        <v>16</v>
      </c>
    </row>
    <row r="2039" spans="1:17">
      <c r="A2039">
        <f t="shared" si="31"/>
        <v>2034</v>
      </c>
      <c r="B2039">
        <v>69</v>
      </c>
      <c r="C2039" t="s">
        <v>1056</v>
      </c>
      <c r="D2039" t="s">
        <v>269</v>
      </c>
      <c r="E2039" t="s">
        <v>617</v>
      </c>
      <c r="F2039" t="s">
        <v>5138</v>
      </c>
      <c r="G2039" t="s">
        <v>5139</v>
      </c>
      <c r="H2039" t="s">
        <v>19</v>
      </c>
      <c r="I2039" t="s">
        <v>296</v>
      </c>
      <c r="J2039" t="s">
        <v>5140</v>
      </c>
      <c r="K2039">
        <v>2039</v>
      </c>
      <c r="L2039">
        <v>28</v>
      </c>
      <c r="M2039">
        <v>22</v>
      </c>
      <c r="N2039">
        <v>22</v>
      </c>
      <c r="O2039">
        <v>16</v>
      </c>
      <c r="P2039">
        <v>16</v>
      </c>
      <c r="Q2039">
        <v>16</v>
      </c>
    </row>
    <row r="2040" spans="1:17">
      <c r="A2040">
        <f t="shared" si="31"/>
        <v>2035</v>
      </c>
      <c r="B2040">
        <v>69</v>
      </c>
      <c r="C2040" t="s">
        <v>1056</v>
      </c>
      <c r="D2040" t="s">
        <v>269</v>
      </c>
      <c r="E2040" t="s">
        <v>617</v>
      </c>
      <c r="F2040" t="s">
        <v>5141</v>
      </c>
      <c r="G2040" t="s">
        <v>5142</v>
      </c>
      <c r="H2040" t="s">
        <v>19</v>
      </c>
      <c r="I2040" t="s">
        <v>5143</v>
      </c>
      <c r="J2040" t="s">
        <v>5144</v>
      </c>
      <c r="K2040">
        <v>2040</v>
      </c>
      <c r="L2040">
        <v>28</v>
      </c>
      <c r="M2040">
        <v>21</v>
      </c>
      <c r="N2040">
        <v>21</v>
      </c>
      <c r="O2040">
        <v>21</v>
      </c>
      <c r="P2040">
        <v>21</v>
      </c>
      <c r="Q2040">
        <v>16</v>
      </c>
    </row>
    <row r="2041" spans="1:17">
      <c r="A2041">
        <f t="shared" si="31"/>
        <v>2036</v>
      </c>
      <c r="B2041">
        <v>69</v>
      </c>
      <c r="C2041" t="s">
        <v>1056</v>
      </c>
      <c r="D2041" t="s">
        <v>269</v>
      </c>
      <c r="E2041" t="s">
        <v>617</v>
      </c>
      <c r="F2041" t="s">
        <v>5145</v>
      </c>
      <c r="G2041" t="s">
        <v>5146</v>
      </c>
      <c r="H2041" t="s">
        <v>19</v>
      </c>
      <c r="I2041" t="s">
        <v>559</v>
      </c>
      <c r="J2041" t="s">
        <v>2279</v>
      </c>
      <c r="K2041">
        <v>2041</v>
      </c>
      <c r="L2041">
        <v>30</v>
      </c>
      <c r="M2041">
        <v>21</v>
      </c>
      <c r="N2041">
        <v>21</v>
      </c>
      <c r="O2041">
        <v>21</v>
      </c>
      <c r="P2041">
        <v>21</v>
      </c>
      <c r="Q2041">
        <v>16</v>
      </c>
    </row>
    <row r="2042" spans="1:17">
      <c r="A2042">
        <f t="shared" si="31"/>
        <v>2037</v>
      </c>
      <c r="B2042">
        <v>69</v>
      </c>
      <c r="C2042" t="s">
        <v>1056</v>
      </c>
      <c r="D2042" t="s">
        <v>269</v>
      </c>
      <c r="E2042" t="s">
        <v>617</v>
      </c>
      <c r="F2042" t="s">
        <v>5147</v>
      </c>
      <c r="G2042" t="s">
        <v>5148</v>
      </c>
      <c r="H2042" t="s">
        <v>20</v>
      </c>
      <c r="K2042">
        <v>2042</v>
      </c>
    </row>
    <row r="2043" spans="1:17">
      <c r="A2043">
        <f t="shared" si="31"/>
        <v>2038</v>
      </c>
      <c r="B2043">
        <v>69</v>
      </c>
      <c r="C2043" t="s">
        <v>1056</v>
      </c>
      <c r="D2043" t="s">
        <v>269</v>
      </c>
      <c r="E2043" t="s">
        <v>617</v>
      </c>
      <c r="F2043" t="s">
        <v>5149</v>
      </c>
      <c r="G2043" t="s">
        <v>5150</v>
      </c>
      <c r="H2043" t="s">
        <v>20</v>
      </c>
      <c r="K2043">
        <v>2043</v>
      </c>
    </row>
    <row r="2044" spans="1:17">
      <c r="A2044">
        <f t="shared" si="31"/>
        <v>2039</v>
      </c>
      <c r="B2044">
        <v>69</v>
      </c>
      <c r="C2044" t="s">
        <v>1056</v>
      </c>
      <c r="D2044" t="s">
        <v>269</v>
      </c>
      <c r="E2044" t="s">
        <v>617</v>
      </c>
      <c r="F2044" t="s">
        <v>5151</v>
      </c>
      <c r="G2044" t="s">
        <v>5152</v>
      </c>
      <c r="H2044" t="s">
        <v>20</v>
      </c>
      <c r="K2044">
        <v>2044</v>
      </c>
    </row>
    <row r="2045" spans="1:17">
      <c r="A2045">
        <f t="shared" si="31"/>
        <v>2040</v>
      </c>
      <c r="B2045">
        <v>69</v>
      </c>
      <c r="C2045" t="s">
        <v>1056</v>
      </c>
      <c r="D2045" t="s">
        <v>269</v>
      </c>
      <c r="E2045" t="s">
        <v>617</v>
      </c>
      <c r="F2045" t="s">
        <v>2130</v>
      </c>
      <c r="G2045" t="s">
        <v>5153</v>
      </c>
      <c r="H2045" t="s">
        <v>20</v>
      </c>
      <c r="K2045">
        <v>2045</v>
      </c>
    </row>
    <row r="2046" spans="1:17">
      <c r="A2046">
        <f t="shared" si="31"/>
        <v>2041</v>
      </c>
      <c r="B2046">
        <v>69</v>
      </c>
      <c r="C2046" t="s">
        <v>1056</v>
      </c>
      <c r="D2046" t="s">
        <v>269</v>
      </c>
      <c r="E2046" t="s">
        <v>617</v>
      </c>
      <c r="F2046" t="s">
        <v>5154</v>
      </c>
      <c r="G2046" t="s">
        <v>5155</v>
      </c>
      <c r="H2046" t="s">
        <v>20</v>
      </c>
      <c r="K2046">
        <v>2046</v>
      </c>
    </row>
    <row r="2047" spans="1:17">
      <c r="A2047">
        <f t="shared" si="31"/>
        <v>2042</v>
      </c>
      <c r="B2047">
        <v>69</v>
      </c>
      <c r="C2047" t="s">
        <v>1056</v>
      </c>
      <c r="D2047" t="s">
        <v>269</v>
      </c>
      <c r="E2047" t="s">
        <v>617</v>
      </c>
      <c r="F2047" t="s">
        <v>5156</v>
      </c>
      <c r="G2047" t="s">
        <v>5157</v>
      </c>
      <c r="H2047" t="s">
        <v>20</v>
      </c>
      <c r="K2047">
        <v>2047</v>
      </c>
    </row>
    <row r="2048" spans="1:17">
      <c r="A2048">
        <f t="shared" si="31"/>
        <v>2043</v>
      </c>
      <c r="B2048">
        <v>69</v>
      </c>
      <c r="C2048" t="s">
        <v>1056</v>
      </c>
      <c r="D2048" t="s">
        <v>269</v>
      </c>
      <c r="E2048" t="s">
        <v>617</v>
      </c>
      <c r="F2048" t="s">
        <v>5158</v>
      </c>
      <c r="G2048" t="s">
        <v>5159</v>
      </c>
      <c r="H2048" t="s">
        <v>20</v>
      </c>
      <c r="K2048">
        <v>2048</v>
      </c>
    </row>
    <row r="2049" spans="1:11">
      <c r="A2049">
        <f t="shared" si="31"/>
        <v>2044</v>
      </c>
      <c r="B2049">
        <v>69</v>
      </c>
      <c r="C2049" t="s">
        <v>1056</v>
      </c>
      <c r="D2049" t="s">
        <v>269</v>
      </c>
      <c r="E2049" t="s">
        <v>617</v>
      </c>
      <c r="F2049" t="s">
        <v>5160</v>
      </c>
      <c r="G2049" t="s">
        <v>5161</v>
      </c>
      <c r="H2049" t="s">
        <v>20</v>
      </c>
      <c r="K2049">
        <v>2049</v>
      </c>
    </row>
    <row r="2050" spans="1:11">
      <c r="A2050">
        <f t="shared" si="31"/>
        <v>2045</v>
      </c>
      <c r="B2050">
        <v>69</v>
      </c>
      <c r="C2050" t="s">
        <v>1056</v>
      </c>
      <c r="D2050" t="s">
        <v>269</v>
      </c>
      <c r="E2050" t="s">
        <v>617</v>
      </c>
      <c r="F2050" t="s">
        <v>5162</v>
      </c>
      <c r="G2050" t="s">
        <v>5163</v>
      </c>
      <c r="H2050" t="s">
        <v>20</v>
      </c>
      <c r="K2050">
        <v>2050</v>
      </c>
    </row>
    <row r="2051" spans="1:11">
      <c r="A2051">
        <f t="shared" si="31"/>
        <v>2046</v>
      </c>
      <c r="B2051">
        <v>69</v>
      </c>
      <c r="C2051" t="s">
        <v>1056</v>
      </c>
      <c r="D2051" t="s">
        <v>269</v>
      </c>
      <c r="E2051" t="s">
        <v>617</v>
      </c>
      <c r="F2051" t="s">
        <v>5164</v>
      </c>
      <c r="G2051" t="s">
        <v>5165</v>
      </c>
      <c r="H2051" t="s">
        <v>20</v>
      </c>
      <c r="K2051">
        <v>2051</v>
      </c>
    </row>
    <row r="2052" spans="1:11">
      <c r="A2052">
        <f t="shared" si="31"/>
        <v>2047</v>
      </c>
      <c r="B2052">
        <v>69</v>
      </c>
      <c r="C2052" t="s">
        <v>1056</v>
      </c>
      <c r="D2052" t="s">
        <v>269</v>
      </c>
      <c r="E2052" t="s">
        <v>617</v>
      </c>
      <c r="F2052" t="s">
        <v>5166</v>
      </c>
      <c r="G2052" t="s">
        <v>5167</v>
      </c>
      <c r="H2052" t="s">
        <v>20</v>
      </c>
      <c r="K2052">
        <v>2052</v>
      </c>
    </row>
    <row r="2053" spans="1:11">
      <c r="A2053">
        <f t="shared" si="31"/>
        <v>2048</v>
      </c>
      <c r="B2053">
        <v>69</v>
      </c>
      <c r="C2053" t="s">
        <v>1056</v>
      </c>
      <c r="D2053" t="s">
        <v>269</v>
      </c>
      <c r="E2053" t="s">
        <v>617</v>
      </c>
      <c r="F2053" t="s">
        <v>5168</v>
      </c>
      <c r="G2053" t="s">
        <v>5169</v>
      </c>
      <c r="H2053" t="s">
        <v>20</v>
      </c>
      <c r="K2053">
        <v>2053</v>
      </c>
    </row>
    <row r="2054" spans="1:11">
      <c r="A2054">
        <f t="shared" si="31"/>
        <v>2049</v>
      </c>
      <c r="B2054">
        <v>69</v>
      </c>
      <c r="C2054" t="s">
        <v>1056</v>
      </c>
      <c r="D2054" t="s">
        <v>269</v>
      </c>
      <c r="E2054" t="s">
        <v>617</v>
      </c>
      <c r="F2054" t="s">
        <v>5170</v>
      </c>
      <c r="G2054" t="s">
        <v>5171</v>
      </c>
      <c r="H2054" t="s">
        <v>20</v>
      </c>
      <c r="K2054">
        <v>2054</v>
      </c>
    </row>
    <row r="2055" spans="1:11">
      <c r="A2055">
        <f t="shared" si="31"/>
        <v>2050</v>
      </c>
      <c r="B2055">
        <v>69</v>
      </c>
      <c r="C2055" t="s">
        <v>1056</v>
      </c>
      <c r="D2055" t="s">
        <v>269</v>
      </c>
      <c r="E2055" t="s">
        <v>617</v>
      </c>
      <c r="F2055" t="s">
        <v>5172</v>
      </c>
      <c r="G2055" t="s">
        <v>5173</v>
      </c>
      <c r="H2055" t="s">
        <v>20</v>
      </c>
      <c r="K2055">
        <v>2055</v>
      </c>
    </row>
    <row r="2056" spans="1:11">
      <c r="A2056">
        <f t="shared" si="31"/>
        <v>2051</v>
      </c>
      <c r="B2056">
        <v>69</v>
      </c>
      <c r="C2056" t="s">
        <v>1056</v>
      </c>
      <c r="D2056" t="s">
        <v>269</v>
      </c>
      <c r="E2056" t="s">
        <v>617</v>
      </c>
      <c r="F2056" t="s">
        <v>5174</v>
      </c>
      <c r="G2056" t="s">
        <v>5175</v>
      </c>
      <c r="H2056" t="s">
        <v>20</v>
      </c>
      <c r="K2056">
        <v>2056</v>
      </c>
    </row>
    <row r="2057" spans="1:11">
      <c r="A2057">
        <f t="shared" ref="A2057:A2120" si="32">A2056+1</f>
        <v>2052</v>
      </c>
      <c r="B2057">
        <v>69</v>
      </c>
      <c r="C2057" t="s">
        <v>1056</v>
      </c>
      <c r="D2057" t="s">
        <v>269</v>
      </c>
      <c r="E2057" t="s">
        <v>617</v>
      </c>
      <c r="F2057" t="s">
        <v>5176</v>
      </c>
      <c r="G2057" t="s">
        <v>5177</v>
      </c>
      <c r="H2057" t="s">
        <v>20</v>
      </c>
      <c r="K2057">
        <v>2057</v>
      </c>
    </row>
    <row r="2058" spans="1:11">
      <c r="A2058">
        <f t="shared" si="32"/>
        <v>2053</v>
      </c>
      <c r="B2058">
        <v>69</v>
      </c>
      <c r="C2058" t="s">
        <v>1056</v>
      </c>
      <c r="D2058" t="s">
        <v>269</v>
      </c>
      <c r="E2058" t="s">
        <v>617</v>
      </c>
      <c r="F2058" t="s">
        <v>5178</v>
      </c>
      <c r="G2058" t="s">
        <v>5179</v>
      </c>
      <c r="H2058" t="s">
        <v>20</v>
      </c>
      <c r="K2058">
        <v>2058</v>
      </c>
    </row>
    <row r="2059" spans="1:11">
      <c r="A2059">
        <f t="shared" si="32"/>
        <v>2054</v>
      </c>
      <c r="B2059">
        <v>69</v>
      </c>
      <c r="C2059" t="s">
        <v>1056</v>
      </c>
      <c r="D2059" t="s">
        <v>269</v>
      </c>
      <c r="E2059" t="s">
        <v>617</v>
      </c>
      <c r="F2059" t="s">
        <v>5180</v>
      </c>
      <c r="G2059" t="s">
        <v>5181</v>
      </c>
      <c r="H2059" t="s">
        <v>20</v>
      </c>
      <c r="K2059">
        <v>2059</v>
      </c>
    </row>
    <row r="2060" spans="1:11">
      <c r="A2060">
        <f t="shared" si="32"/>
        <v>2055</v>
      </c>
      <c r="B2060">
        <v>69</v>
      </c>
      <c r="C2060" t="s">
        <v>1056</v>
      </c>
      <c r="D2060" t="s">
        <v>269</v>
      </c>
      <c r="E2060" t="s">
        <v>617</v>
      </c>
      <c r="F2060" t="s">
        <v>5182</v>
      </c>
      <c r="G2060" t="s">
        <v>5183</v>
      </c>
      <c r="H2060" t="s">
        <v>20</v>
      </c>
      <c r="K2060">
        <v>2060</v>
      </c>
    </row>
    <row r="2061" spans="1:11">
      <c r="A2061">
        <f t="shared" si="32"/>
        <v>2056</v>
      </c>
      <c r="B2061">
        <v>69</v>
      </c>
      <c r="C2061" t="s">
        <v>1056</v>
      </c>
      <c r="D2061" t="s">
        <v>269</v>
      </c>
      <c r="E2061" t="s">
        <v>617</v>
      </c>
      <c r="F2061" t="s">
        <v>5184</v>
      </c>
      <c r="G2061" t="s">
        <v>5185</v>
      </c>
      <c r="H2061" t="s">
        <v>20</v>
      </c>
      <c r="K2061">
        <v>2061</v>
      </c>
    </row>
    <row r="2062" spans="1:11">
      <c r="A2062">
        <f t="shared" si="32"/>
        <v>2057</v>
      </c>
      <c r="B2062">
        <v>69</v>
      </c>
      <c r="C2062" t="s">
        <v>1056</v>
      </c>
      <c r="D2062" t="s">
        <v>269</v>
      </c>
      <c r="E2062" t="s">
        <v>617</v>
      </c>
      <c r="F2062" t="s">
        <v>5186</v>
      </c>
      <c r="G2062" t="s">
        <v>5187</v>
      </c>
      <c r="H2062" t="s">
        <v>20</v>
      </c>
      <c r="K2062">
        <v>2062</v>
      </c>
    </row>
    <row r="2063" spans="1:11">
      <c r="A2063">
        <f t="shared" si="32"/>
        <v>2058</v>
      </c>
      <c r="B2063">
        <v>69</v>
      </c>
      <c r="C2063" t="s">
        <v>1056</v>
      </c>
      <c r="D2063" t="s">
        <v>269</v>
      </c>
      <c r="E2063" t="s">
        <v>617</v>
      </c>
      <c r="F2063" t="s">
        <v>5188</v>
      </c>
      <c r="G2063" t="s">
        <v>5189</v>
      </c>
      <c r="H2063" t="s">
        <v>20</v>
      </c>
      <c r="K2063">
        <v>2063</v>
      </c>
    </row>
    <row r="2064" spans="1:11">
      <c r="A2064">
        <f t="shared" si="32"/>
        <v>2059</v>
      </c>
      <c r="B2064">
        <v>69</v>
      </c>
      <c r="C2064" t="s">
        <v>1056</v>
      </c>
      <c r="D2064" t="s">
        <v>269</v>
      </c>
      <c r="E2064" t="s">
        <v>617</v>
      </c>
      <c r="F2064" t="s">
        <v>5190</v>
      </c>
      <c r="G2064" t="s">
        <v>5191</v>
      </c>
      <c r="H2064" t="s">
        <v>20</v>
      </c>
      <c r="K2064">
        <v>2064</v>
      </c>
    </row>
    <row r="2065" spans="1:17">
      <c r="A2065">
        <f t="shared" si="32"/>
        <v>2060</v>
      </c>
      <c r="B2065">
        <v>69</v>
      </c>
      <c r="C2065" t="s">
        <v>1056</v>
      </c>
      <c r="D2065" t="s">
        <v>269</v>
      </c>
      <c r="E2065" t="s">
        <v>617</v>
      </c>
      <c r="F2065" t="s">
        <v>5192</v>
      </c>
      <c r="G2065" t="s">
        <v>5193</v>
      </c>
      <c r="H2065" t="s">
        <v>20</v>
      </c>
      <c r="K2065">
        <v>2065</v>
      </c>
    </row>
    <row r="2066" spans="1:17">
      <c r="A2066">
        <f t="shared" si="32"/>
        <v>2061</v>
      </c>
      <c r="B2066">
        <v>69</v>
      </c>
      <c r="C2066" t="s">
        <v>1056</v>
      </c>
      <c r="D2066" t="s">
        <v>269</v>
      </c>
      <c r="E2066" t="s">
        <v>617</v>
      </c>
      <c r="F2066" t="s">
        <v>5194</v>
      </c>
      <c r="G2066" t="s">
        <v>5195</v>
      </c>
      <c r="H2066" t="s">
        <v>20</v>
      </c>
      <c r="K2066">
        <v>2066</v>
      </c>
    </row>
    <row r="2067" spans="1:17">
      <c r="A2067">
        <f t="shared" si="32"/>
        <v>2062</v>
      </c>
      <c r="B2067">
        <v>69</v>
      </c>
      <c r="C2067" t="s">
        <v>1056</v>
      </c>
      <c r="D2067" t="s">
        <v>269</v>
      </c>
      <c r="E2067" t="s">
        <v>617</v>
      </c>
      <c r="F2067" t="s">
        <v>5196</v>
      </c>
      <c r="G2067" t="s">
        <v>5197</v>
      </c>
      <c r="H2067" t="s">
        <v>20</v>
      </c>
      <c r="K2067">
        <v>2067</v>
      </c>
    </row>
    <row r="2068" spans="1:17">
      <c r="A2068">
        <f t="shared" si="32"/>
        <v>2063</v>
      </c>
      <c r="B2068">
        <v>69</v>
      </c>
      <c r="C2068" t="s">
        <v>1056</v>
      </c>
      <c r="D2068" t="s">
        <v>269</v>
      </c>
      <c r="E2068" t="s">
        <v>617</v>
      </c>
      <c r="F2068" t="s">
        <v>5198</v>
      </c>
      <c r="G2068" t="s">
        <v>5199</v>
      </c>
      <c r="H2068" t="s">
        <v>20</v>
      </c>
      <c r="K2068">
        <v>2068</v>
      </c>
    </row>
    <row r="2069" spans="1:17">
      <c r="A2069">
        <f t="shared" si="32"/>
        <v>2064</v>
      </c>
      <c r="B2069">
        <v>69</v>
      </c>
      <c r="C2069" t="s">
        <v>1056</v>
      </c>
      <c r="D2069" t="s">
        <v>269</v>
      </c>
      <c r="E2069" t="s">
        <v>617</v>
      </c>
      <c r="F2069" t="s">
        <v>5200</v>
      </c>
      <c r="G2069" t="s">
        <v>5201</v>
      </c>
      <c r="H2069" t="s">
        <v>20</v>
      </c>
      <c r="K2069">
        <v>2069</v>
      </c>
    </row>
    <row r="2070" spans="1:17">
      <c r="A2070">
        <f t="shared" si="32"/>
        <v>2065</v>
      </c>
      <c r="B2070">
        <v>69</v>
      </c>
      <c r="C2070" t="s">
        <v>1056</v>
      </c>
      <c r="D2070" t="s">
        <v>269</v>
      </c>
      <c r="E2070" t="s">
        <v>617</v>
      </c>
      <c r="F2070" t="s">
        <v>5202</v>
      </c>
      <c r="G2070" t="s">
        <v>5203</v>
      </c>
      <c r="H2070" t="s">
        <v>19</v>
      </c>
      <c r="I2070" t="s">
        <v>296</v>
      </c>
      <c r="J2070" t="s">
        <v>5204</v>
      </c>
      <c r="K2070">
        <v>2070</v>
      </c>
      <c r="L2070">
        <v>27</v>
      </c>
      <c r="M2070">
        <v>0</v>
      </c>
      <c r="N2070">
        <v>0</v>
      </c>
      <c r="O2070">
        <v>0</v>
      </c>
      <c r="P2070">
        <v>0</v>
      </c>
      <c r="Q2070">
        <v>0</v>
      </c>
    </row>
    <row r="2071" spans="1:17">
      <c r="A2071">
        <f t="shared" si="32"/>
        <v>2066</v>
      </c>
      <c r="B2071">
        <v>69</v>
      </c>
      <c r="C2071" t="s">
        <v>1056</v>
      </c>
      <c r="D2071" t="s">
        <v>269</v>
      </c>
      <c r="E2071" t="s">
        <v>617</v>
      </c>
      <c r="F2071" t="s">
        <v>5205</v>
      </c>
      <c r="G2071" t="s">
        <v>5206</v>
      </c>
      <c r="H2071" t="s">
        <v>20</v>
      </c>
      <c r="K2071">
        <v>2071</v>
      </c>
    </row>
    <row r="2072" spans="1:17">
      <c r="A2072">
        <f t="shared" si="32"/>
        <v>2067</v>
      </c>
      <c r="B2072">
        <v>70</v>
      </c>
      <c r="C2072" t="s">
        <v>752</v>
      </c>
      <c r="D2072" t="s">
        <v>237</v>
      </c>
      <c r="E2072" t="s">
        <v>623</v>
      </c>
      <c r="F2072" t="s">
        <v>1175</v>
      </c>
      <c r="G2072" t="s">
        <v>5207</v>
      </c>
      <c r="H2072" t="s">
        <v>20</v>
      </c>
      <c r="K2072">
        <v>2072</v>
      </c>
    </row>
    <row r="2073" spans="1:17">
      <c r="A2073">
        <f t="shared" si="32"/>
        <v>2068</v>
      </c>
      <c r="B2073">
        <v>70</v>
      </c>
      <c r="C2073" t="s">
        <v>752</v>
      </c>
      <c r="D2073" t="s">
        <v>237</v>
      </c>
      <c r="E2073" t="s">
        <v>623</v>
      </c>
      <c r="F2073" t="s">
        <v>5208</v>
      </c>
      <c r="G2073" t="s">
        <v>5209</v>
      </c>
      <c r="H2073" t="s">
        <v>20</v>
      </c>
      <c r="K2073">
        <v>2073</v>
      </c>
    </row>
    <row r="2074" spans="1:17">
      <c r="A2074">
        <f t="shared" si="32"/>
        <v>2069</v>
      </c>
      <c r="B2074">
        <v>70</v>
      </c>
      <c r="C2074" t="s">
        <v>752</v>
      </c>
      <c r="D2074" t="s">
        <v>237</v>
      </c>
      <c r="E2074" t="s">
        <v>623</v>
      </c>
      <c r="F2074" t="s">
        <v>5210</v>
      </c>
      <c r="G2074" t="s">
        <v>5211</v>
      </c>
      <c r="H2074" t="s">
        <v>20</v>
      </c>
      <c r="K2074">
        <v>2074</v>
      </c>
    </row>
    <row r="2075" spans="1:17">
      <c r="A2075">
        <f t="shared" si="32"/>
        <v>2070</v>
      </c>
      <c r="B2075">
        <v>70</v>
      </c>
      <c r="C2075" t="s">
        <v>752</v>
      </c>
      <c r="D2075" t="s">
        <v>237</v>
      </c>
      <c r="E2075" t="s">
        <v>623</v>
      </c>
      <c r="F2075" t="s">
        <v>5212</v>
      </c>
      <c r="G2075" t="s">
        <v>5213</v>
      </c>
      <c r="H2075" t="s">
        <v>20</v>
      </c>
      <c r="K2075">
        <v>2075</v>
      </c>
    </row>
    <row r="2076" spans="1:17">
      <c r="A2076">
        <f t="shared" si="32"/>
        <v>2071</v>
      </c>
      <c r="B2076">
        <v>70</v>
      </c>
      <c r="C2076" t="s">
        <v>752</v>
      </c>
      <c r="D2076" t="s">
        <v>237</v>
      </c>
      <c r="E2076" t="s">
        <v>623</v>
      </c>
      <c r="F2076" t="s">
        <v>5214</v>
      </c>
      <c r="G2076" t="s">
        <v>5215</v>
      </c>
      <c r="H2076" t="s">
        <v>19</v>
      </c>
      <c r="I2076" t="s">
        <v>296</v>
      </c>
      <c r="J2076" t="s">
        <v>5216</v>
      </c>
      <c r="K2076">
        <v>2076</v>
      </c>
      <c r="L2076">
        <v>27</v>
      </c>
      <c r="M2076">
        <v>22</v>
      </c>
      <c r="N2076">
        <v>22</v>
      </c>
      <c r="O2076">
        <v>16</v>
      </c>
      <c r="P2076">
        <v>16</v>
      </c>
      <c r="Q2076">
        <v>16</v>
      </c>
    </row>
    <row r="2077" spans="1:17">
      <c r="A2077">
        <f t="shared" si="32"/>
        <v>2072</v>
      </c>
      <c r="B2077">
        <v>70</v>
      </c>
      <c r="C2077" t="s">
        <v>752</v>
      </c>
      <c r="D2077" t="s">
        <v>237</v>
      </c>
      <c r="E2077" t="s">
        <v>623</v>
      </c>
      <c r="F2077" t="s">
        <v>5217</v>
      </c>
      <c r="G2077" t="s">
        <v>5218</v>
      </c>
      <c r="H2077" t="s">
        <v>19</v>
      </c>
      <c r="I2077" t="s">
        <v>296</v>
      </c>
      <c r="J2077" t="s">
        <v>5219</v>
      </c>
      <c r="K2077">
        <v>2077</v>
      </c>
      <c r="L2077">
        <v>28</v>
      </c>
      <c r="M2077">
        <v>21</v>
      </c>
      <c r="N2077">
        <v>21</v>
      </c>
      <c r="O2077">
        <v>21</v>
      </c>
      <c r="P2077">
        <v>21</v>
      </c>
      <c r="Q2077">
        <v>16</v>
      </c>
    </row>
    <row r="2078" spans="1:17">
      <c r="A2078">
        <f t="shared" si="32"/>
        <v>2073</v>
      </c>
      <c r="B2078">
        <v>70</v>
      </c>
      <c r="C2078" t="s">
        <v>752</v>
      </c>
      <c r="D2078" t="s">
        <v>237</v>
      </c>
      <c r="E2078" t="s">
        <v>623</v>
      </c>
      <c r="F2078" t="s">
        <v>5220</v>
      </c>
      <c r="G2078" t="s">
        <v>5221</v>
      </c>
      <c r="H2078" t="s">
        <v>19</v>
      </c>
      <c r="I2078" t="s">
        <v>296</v>
      </c>
      <c r="J2078" t="s">
        <v>5222</v>
      </c>
      <c r="K2078">
        <v>2078</v>
      </c>
      <c r="L2078">
        <v>25</v>
      </c>
      <c r="M2078">
        <v>16</v>
      </c>
      <c r="N2078">
        <v>16</v>
      </c>
      <c r="O2078">
        <v>16</v>
      </c>
      <c r="P2078">
        <v>16</v>
      </c>
      <c r="Q2078">
        <v>16</v>
      </c>
    </row>
    <row r="2079" spans="1:17">
      <c r="A2079">
        <f t="shared" si="32"/>
        <v>2074</v>
      </c>
      <c r="B2079">
        <v>70</v>
      </c>
      <c r="C2079" t="s">
        <v>752</v>
      </c>
      <c r="D2079" t="s">
        <v>237</v>
      </c>
      <c r="E2079" t="s">
        <v>623</v>
      </c>
      <c r="F2079" t="s">
        <v>5223</v>
      </c>
      <c r="G2079" t="s">
        <v>5224</v>
      </c>
      <c r="H2079" t="s">
        <v>20</v>
      </c>
      <c r="K2079">
        <v>2079</v>
      </c>
    </row>
    <row r="2080" spans="1:17">
      <c r="A2080">
        <f t="shared" si="32"/>
        <v>2075</v>
      </c>
      <c r="B2080">
        <v>70</v>
      </c>
      <c r="C2080" t="s">
        <v>752</v>
      </c>
      <c r="D2080" t="s">
        <v>237</v>
      </c>
      <c r="E2080" t="s">
        <v>623</v>
      </c>
      <c r="F2080" t="s">
        <v>5225</v>
      </c>
      <c r="G2080" t="s">
        <v>5226</v>
      </c>
      <c r="H2080" t="s">
        <v>20</v>
      </c>
      <c r="K2080">
        <v>2080</v>
      </c>
    </row>
    <row r="2081" spans="1:17">
      <c r="A2081">
        <f t="shared" si="32"/>
        <v>2076</v>
      </c>
      <c r="B2081">
        <v>70</v>
      </c>
      <c r="C2081" t="s">
        <v>752</v>
      </c>
      <c r="D2081" t="s">
        <v>237</v>
      </c>
      <c r="E2081" t="s">
        <v>623</v>
      </c>
      <c r="F2081" t="s">
        <v>5227</v>
      </c>
      <c r="G2081" t="s">
        <v>5228</v>
      </c>
      <c r="H2081" t="s">
        <v>20</v>
      </c>
      <c r="K2081">
        <v>2081</v>
      </c>
    </row>
    <row r="2082" spans="1:17">
      <c r="A2082">
        <f t="shared" si="32"/>
        <v>2077</v>
      </c>
      <c r="B2082">
        <v>70</v>
      </c>
      <c r="C2082" t="s">
        <v>752</v>
      </c>
      <c r="D2082" t="s">
        <v>237</v>
      </c>
      <c r="E2082" t="s">
        <v>623</v>
      </c>
      <c r="F2082" t="s">
        <v>5229</v>
      </c>
      <c r="G2082" t="s">
        <v>5230</v>
      </c>
      <c r="H2082" t="s">
        <v>20</v>
      </c>
      <c r="K2082">
        <v>2082</v>
      </c>
    </row>
    <row r="2083" spans="1:17">
      <c r="A2083">
        <f t="shared" si="32"/>
        <v>2078</v>
      </c>
      <c r="B2083">
        <v>70</v>
      </c>
      <c r="C2083" t="s">
        <v>752</v>
      </c>
      <c r="D2083" t="s">
        <v>237</v>
      </c>
      <c r="E2083" t="s">
        <v>623</v>
      </c>
      <c r="F2083" t="s">
        <v>5231</v>
      </c>
      <c r="G2083" t="s">
        <v>5232</v>
      </c>
      <c r="H2083" t="s">
        <v>20</v>
      </c>
      <c r="K2083">
        <v>2083</v>
      </c>
    </row>
    <row r="2084" spans="1:17">
      <c r="A2084">
        <f t="shared" si="32"/>
        <v>2079</v>
      </c>
      <c r="B2084">
        <v>70</v>
      </c>
      <c r="C2084" t="s">
        <v>752</v>
      </c>
      <c r="D2084" t="s">
        <v>237</v>
      </c>
      <c r="E2084" t="s">
        <v>623</v>
      </c>
      <c r="F2084" t="s">
        <v>5233</v>
      </c>
      <c r="G2084" t="s">
        <v>5234</v>
      </c>
      <c r="H2084" t="s">
        <v>20</v>
      </c>
      <c r="K2084">
        <v>2084</v>
      </c>
    </row>
    <row r="2085" spans="1:17">
      <c r="A2085">
        <f t="shared" si="32"/>
        <v>2080</v>
      </c>
      <c r="B2085">
        <v>70</v>
      </c>
      <c r="C2085" t="s">
        <v>752</v>
      </c>
      <c r="D2085" t="s">
        <v>237</v>
      </c>
      <c r="E2085" t="s">
        <v>623</v>
      </c>
      <c r="F2085" t="s">
        <v>5235</v>
      </c>
      <c r="G2085" t="s">
        <v>5236</v>
      </c>
      <c r="H2085" t="s">
        <v>19</v>
      </c>
      <c r="I2085" t="s">
        <v>296</v>
      </c>
      <c r="J2085" t="s">
        <v>2266</v>
      </c>
      <c r="K2085">
        <v>2085</v>
      </c>
      <c r="L2085">
        <v>42</v>
      </c>
      <c r="M2085">
        <v>33</v>
      </c>
      <c r="N2085">
        <v>0</v>
      </c>
      <c r="O2085">
        <v>0</v>
      </c>
      <c r="P2085">
        <v>0</v>
      </c>
      <c r="Q2085">
        <v>0</v>
      </c>
    </row>
    <row r="2086" spans="1:17">
      <c r="A2086">
        <f t="shared" si="32"/>
        <v>2081</v>
      </c>
      <c r="B2086">
        <v>70</v>
      </c>
      <c r="C2086" t="s">
        <v>752</v>
      </c>
      <c r="D2086" t="s">
        <v>237</v>
      </c>
      <c r="E2086" t="s">
        <v>623</v>
      </c>
      <c r="F2086" t="s">
        <v>5237</v>
      </c>
      <c r="G2086" t="s">
        <v>5238</v>
      </c>
      <c r="H2086" t="s">
        <v>20</v>
      </c>
      <c r="K2086">
        <v>2086</v>
      </c>
    </row>
    <row r="2087" spans="1:17">
      <c r="A2087">
        <f t="shared" si="32"/>
        <v>2082</v>
      </c>
      <c r="B2087">
        <v>70</v>
      </c>
      <c r="C2087" t="s">
        <v>752</v>
      </c>
      <c r="D2087" t="s">
        <v>237</v>
      </c>
      <c r="E2087" t="s">
        <v>623</v>
      </c>
      <c r="F2087" t="s">
        <v>843</v>
      </c>
      <c r="G2087" t="s">
        <v>5239</v>
      </c>
      <c r="H2087" t="s">
        <v>20</v>
      </c>
      <c r="K2087">
        <v>2087</v>
      </c>
    </row>
    <row r="2088" spans="1:17">
      <c r="A2088">
        <f t="shared" si="32"/>
        <v>2083</v>
      </c>
      <c r="B2088">
        <v>70</v>
      </c>
      <c r="C2088" t="s">
        <v>752</v>
      </c>
      <c r="D2088" t="s">
        <v>237</v>
      </c>
      <c r="E2088" t="s">
        <v>623</v>
      </c>
      <c r="F2088" t="s">
        <v>5240</v>
      </c>
      <c r="G2088" t="s">
        <v>5241</v>
      </c>
      <c r="H2088" t="s">
        <v>20</v>
      </c>
      <c r="K2088">
        <v>2088</v>
      </c>
    </row>
    <row r="2089" spans="1:17">
      <c r="A2089">
        <f t="shared" si="32"/>
        <v>2084</v>
      </c>
      <c r="B2089">
        <v>70</v>
      </c>
      <c r="C2089" t="s">
        <v>752</v>
      </c>
      <c r="D2089" t="s">
        <v>237</v>
      </c>
      <c r="E2089" t="s">
        <v>623</v>
      </c>
      <c r="F2089" t="s">
        <v>5242</v>
      </c>
      <c r="G2089" t="s">
        <v>5243</v>
      </c>
      <c r="H2089" t="s">
        <v>20</v>
      </c>
      <c r="K2089">
        <v>2089</v>
      </c>
    </row>
    <row r="2090" spans="1:17">
      <c r="A2090">
        <f t="shared" si="32"/>
        <v>2085</v>
      </c>
      <c r="B2090">
        <v>70</v>
      </c>
      <c r="C2090" t="s">
        <v>752</v>
      </c>
      <c r="D2090" t="s">
        <v>237</v>
      </c>
      <c r="E2090" t="s">
        <v>623</v>
      </c>
      <c r="F2090" t="s">
        <v>5244</v>
      </c>
      <c r="G2090" t="s">
        <v>5245</v>
      </c>
      <c r="H2090" t="s">
        <v>20</v>
      </c>
      <c r="K2090">
        <v>2090</v>
      </c>
    </row>
    <row r="2091" spans="1:17">
      <c r="A2091">
        <f t="shared" si="32"/>
        <v>2086</v>
      </c>
      <c r="B2091">
        <v>70</v>
      </c>
      <c r="C2091" t="s">
        <v>752</v>
      </c>
      <c r="D2091" t="s">
        <v>237</v>
      </c>
      <c r="E2091" t="s">
        <v>623</v>
      </c>
      <c r="F2091" t="s">
        <v>5246</v>
      </c>
      <c r="G2091" t="s">
        <v>5247</v>
      </c>
      <c r="H2091" t="s">
        <v>20</v>
      </c>
      <c r="K2091">
        <v>2091</v>
      </c>
    </row>
    <row r="2092" spans="1:17">
      <c r="A2092">
        <f t="shared" si="32"/>
        <v>2087</v>
      </c>
      <c r="B2092">
        <v>71</v>
      </c>
      <c r="C2092" t="s">
        <v>1056</v>
      </c>
      <c r="D2092" t="s">
        <v>269</v>
      </c>
      <c r="E2092" t="s">
        <v>627</v>
      </c>
      <c r="F2092" t="s">
        <v>5248</v>
      </c>
      <c r="G2092" t="s">
        <v>5249</v>
      </c>
      <c r="H2092" t="s">
        <v>20</v>
      </c>
      <c r="K2092">
        <v>2092</v>
      </c>
    </row>
    <row r="2093" spans="1:17">
      <c r="A2093">
        <f t="shared" si="32"/>
        <v>2088</v>
      </c>
      <c r="B2093">
        <v>71</v>
      </c>
      <c r="C2093" t="s">
        <v>1056</v>
      </c>
      <c r="D2093" t="s">
        <v>269</v>
      </c>
      <c r="E2093" t="s">
        <v>627</v>
      </c>
      <c r="F2093" t="s">
        <v>5250</v>
      </c>
      <c r="G2093" t="s">
        <v>5251</v>
      </c>
      <c r="H2093" t="s">
        <v>20</v>
      </c>
      <c r="K2093">
        <v>2093</v>
      </c>
    </row>
    <row r="2094" spans="1:17">
      <c r="A2094">
        <f t="shared" si="32"/>
        <v>2089</v>
      </c>
      <c r="B2094">
        <v>71</v>
      </c>
      <c r="C2094" t="s">
        <v>1056</v>
      </c>
      <c r="D2094" t="s">
        <v>269</v>
      </c>
      <c r="E2094" t="s">
        <v>627</v>
      </c>
      <c r="F2094" t="s">
        <v>5252</v>
      </c>
      <c r="G2094" t="s">
        <v>5253</v>
      </c>
      <c r="H2094" t="s">
        <v>20</v>
      </c>
      <c r="K2094">
        <v>2094</v>
      </c>
    </row>
    <row r="2095" spans="1:17">
      <c r="A2095">
        <f t="shared" si="32"/>
        <v>2090</v>
      </c>
      <c r="B2095">
        <v>71</v>
      </c>
      <c r="C2095" t="s">
        <v>1056</v>
      </c>
      <c r="D2095" t="s">
        <v>269</v>
      </c>
      <c r="E2095" t="s">
        <v>627</v>
      </c>
      <c r="F2095" t="s">
        <v>5254</v>
      </c>
      <c r="G2095" t="s">
        <v>5255</v>
      </c>
      <c r="H2095" t="s">
        <v>20</v>
      </c>
      <c r="K2095">
        <v>2095</v>
      </c>
    </row>
    <row r="2096" spans="1:17">
      <c r="A2096">
        <f t="shared" si="32"/>
        <v>2091</v>
      </c>
      <c r="B2096">
        <v>71</v>
      </c>
      <c r="C2096" t="s">
        <v>1056</v>
      </c>
      <c r="D2096" t="s">
        <v>269</v>
      </c>
      <c r="E2096" t="s">
        <v>627</v>
      </c>
      <c r="F2096" t="s">
        <v>2497</v>
      </c>
      <c r="G2096" t="s">
        <v>5256</v>
      </c>
      <c r="H2096" t="s">
        <v>20</v>
      </c>
      <c r="K2096">
        <v>2096</v>
      </c>
    </row>
    <row r="2097" spans="1:17">
      <c r="A2097">
        <f t="shared" si="32"/>
        <v>2092</v>
      </c>
      <c r="B2097">
        <v>71</v>
      </c>
      <c r="C2097" t="s">
        <v>1056</v>
      </c>
      <c r="D2097" t="s">
        <v>269</v>
      </c>
      <c r="E2097" t="s">
        <v>627</v>
      </c>
      <c r="F2097" t="s">
        <v>5257</v>
      </c>
      <c r="G2097" t="s">
        <v>5258</v>
      </c>
      <c r="H2097" t="s">
        <v>20</v>
      </c>
      <c r="K2097">
        <v>2097</v>
      </c>
    </row>
    <row r="2098" spans="1:17">
      <c r="A2098">
        <f t="shared" si="32"/>
        <v>2093</v>
      </c>
      <c r="B2098">
        <v>71</v>
      </c>
      <c r="C2098" t="s">
        <v>1056</v>
      </c>
      <c r="D2098" t="s">
        <v>269</v>
      </c>
      <c r="E2098" t="s">
        <v>627</v>
      </c>
      <c r="F2098" t="s">
        <v>5259</v>
      </c>
      <c r="G2098" t="s">
        <v>5260</v>
      </c>
      <c r="H2098" t="s">
        <v>20</v>
      </c>
      <c r="K2098">
        <v>2098</v>
      </c>
    </row>
    <row r="2099" spans="1:17">
      <c r="A2099">
        <f t="shared" si="32"/>
        <v>2094</v>
      </c>
      <c r="B2099">
        <v>71</v>
      </c>
      <c r="C2099" t="s">
        <v>1056</v>
      </c>
      <c r="D2099" t="s">
        <v>269</v>
      </c>
      <c r="E2099" t="s">
        <v>627</v>
      </c>
      <c r="F2099" t="s">
        <v>808</v>
      </c>
      <c r="G2099" t="s">
        <v>5261</v>
      </c>
      <c r="H2099" t="s">
        <v>20</v>
      </c>
      <c r="K2099">
        <v>2099</v>
      </c>
    </row>
    <row r="2100" spans="1:17">
      <c r="A2100">
        <f t="shared" si="32"/>
        <v>2095</v>
      </c>
      <c r="B2100">
        <v>71</v>
      </c>
      <c r="C2100" t="s">
        <v>1056</v>
      </c>
      <c r="D2100" t="s">
        <v>269</v>
      </c>
      <c r="E2100" t="s">
        <v>627</v>
      </c>
      <c r="F2100" t="s">
        <v>5262</v>
      </c>
      <c r="G2100" t="s">
        <v>5263</v>
      </c>
      <c r="H2100" t="s">
        <v>20</v>
      </c>
      <c r="K2100">
        <v>2100</v>
      </c>
    </row>
    <row r="2101" spans="1:17">
      <c r="A2101">
        <f t="shared" si="32"/>
        <v>2096</v>
      </c>
      <c r="B2101">
        <v>71</v>
      </c>
      <c r="C2101" t="s">
        <v>1056</v>
      </c>
      <c r="D2101" t="s">
        <v>269</v>
      </c>
      <c r="E2101" t="s">
        <v>627</v>
      </c>
      <c r="F2101" t="s">
        <v>5264</v>
      </c>
      <c r="G2101" t="s">
        <v>5265</v>
      </c>
      <c r="H2101" t="s">
        <v>20</v>
      </c>
      <c r="K2101">
        <v>2101</v>
      </c>
    </row>
    <row r="2102" spans="1:17">
      <c r="A2102">
        <f t="shared" si="32"/>
        <v>2097</v>
      </c>
      <c r="B2102">
        <v>71</v>
      </c>
      <c r="C2102" t="s">
        <v>1056</v>
      </c>
      <c r="D2102" t="s">
        <v>269</v>
      </c>
      <c r="E2102" t="s">
        <v>627</v>
      </c>
      <c r="F2102" t="s">
        <v>5266</v>
      </c>
      <c r="G2102" t="s">
        <v>5267</v>
      </c>
      <c r="H2102" t="s">
        <v>20</v>
      </c>
      <c r="K2102">
        <v>2102</v>
      </c>
    </row>
    <row r="2103" spans="1:17">
      <c r="A2103">
        <f t="shared" si="32"/>
        <v>2098</v>
      </c>
      <c r="B2103">
        <v>71</v>
      </c>
      <c r="C2103" t="s">
        <v>1056</v>
      </c>
      <c r="D2103" t="s">
        <v>269</v>
      </c>
      <c r="E2103" t="s">
        <v>627</v>
      </c>
      <c r="F2103" t="s">
        <v>5268</v>
      </c>
      <c r="G2103" t="s">
        <v>5269</v>
      </c>
      <c r="H2103" t="s">
        <v>19</v>
      </c>
      <c r="J2103" t="s">
        <v>5270</v>
      </c>
      <c r="K2103">
        <v>2103</v>
      </c>
      <c r="L2103">
        <v>39</v>
      </c>
      <c r="M2103">
        <v>32</v>
      </c>
      <c r="N2103">
        <v>32</v>
      </c>
      <c r="O2103">
        <v>0</v>
      </c>
      <c r="P2103">
        <v>0</v>
      </c>
      <c r="Q2103">
        <v>0</v>
      </c>
    </row>
    <row r="2104" spans="1:17">
      <c r="A2104">
        <f t="shared" si="32"/>
        <v>2099</v>
      </c>
      <c r="B2104">
        <v>71</v>
      </c>
      <c r="C2104" t="s">
        <v>1056</v>
      </c>
      <c r="D2104" t="s">
        <v>269</v>
      </c>
      <c r="E2104" t="s">
        <v>627</v>
      </c>
      <c r="F2104" t="s">
        <v>5271</v>
      </c>
      <c r="G2104" t="s">
        <v>5272</v>
      </c>
      <c r="H2104" t="s">
        <v>19</v>
      </c>
      <c r="I2104" t="s">
        <v>296</v>
      </c>
      <c r="J2104" t="s">
        <v>5273</v>
      </c>
      <c r="K2104">
        <v>2104</v>
      </c>
      <c r="L2104">
        <v>39</v>
      </c>
      <c r="M2104">
        <v>32</v>
      </c>
      <c r="N2104">
        <v>32</v>
      </c>
      <c r="O2104">
        <v>0</v>
      </c>
      <c r="P2104">
        <v>0</v>
      </c>
      <c r="Q2104">
        <v>0</v>
      </c>
    </row>
    <row r="2105" spans="1:17">
      <c r="A2105">
        <f t="shared" si="32"/>
        <v>2100</v>
      </c>
      <c r="B2105">
        <v>71</v>
      </c>
      <c r="C2105" t="s">
        <v>1056</v>
      </c>
      <c r="D2105" t="s">
        <v>269</v>
      </c>
      <c r="E2105" t="s">
        <v>627</v>
      </c>
      <c r="F2105" t="s">
        <v>5274</v>
      </c>
      <c r="G2105" t="s">
        <v>5275</v>
      </c>
      <c r="H2105" t="s">
        <v>19</v>
      </c>
      <c r="J2105" t="s">
        <v>5276</v>
      </c>
      <c r="K2105">
        <v>2105</v>
      </c>
      <c r="L2105">
        <v>39</v>
      </c>
      <c r="M2105">
        <v>32</v>
      </c>
      <c r="N2105">
        <v>32</v>
      </c>
      <c r="O2105">
        <v>0</v>
      </c>
      <c r="P2105">
        <v>0</v>
      </c>
      <c r="Q2105">
        <v>0</v>
      </c>
    </row>
    <row r="2106" spans="1:17">
      <c r="A2106">
        <f t="shared" si="32"/>
        <v>2101</v>
      </c>
      <c r="B2106">
        <v>71</v>
      </c>
      <c r="C2106" t="s">
        <v>1056</v>
      </c>
      <c r="D2106" t="s">
        <v>269</v>
      </c>
      <c r="E2106" t="s">
        <v>627</v>
      </c>
      <c r="F2106" t="s">
        <v>5277</v>
      </c>
      <c r="G2106" t="s">
        <v>5278</v>
      </c>
      <c r="H2106" t="s">
        <v>19</v>
      </c>
      <c r="J2106" t="s">
        <v>5279</v>
      </c>
      <c r="K2106">
        <v>2106</v>
      </c>
      <c r="L2106">
        <v>44</v>
      </c>
      <c r="M2106">
        <v>32</v>
      </c>
      <c r="N2106">
        <v>32</v>
      </c>
      <c r="O2106">
        <v>0</v>
      </c>
      <c r="P2106">
        <v>0</v>
      </c>
      <c r="Q2106">
        <v>0</v>
      </c>
    </row>
    <row r="2107" spans="1:17">
      <c r="A2107">
        <f t="shared" si="32"/>
        <v>2102</v>
      </c>
      <c r="B2107">
        <v>71</v>
      </c>
      <c r="C2107" t="s">
        <v>1056</v>
      </c>
      <c r="D2107" t="s">
        <v>269</v>
      </c>
      <c r="E2107" t="s">
        <v>627</v>
      </c>
      <c r="F2107" t="s">
        <v>5280</v>
      </c>
      <c r="G2107" t="s">
        <v>5281</v>
      </c>
      <c r="H2107" t="s">
        <v>19</v>
      </c>
      <c r="I2107" t="s">
        <v>296</v>
      </c>
      <c r="J2107" t="s">
        <v>5282</v>
      </c>
      <c r="K2107">
        <v>2107</v>
      </c>
      <c r="L2107">
        <v>36</v>
      </c>
      <c r="M2107">
        <v>32</v>
      </c>
      <c r="N2107">
        <v>32</v>
      </c>
      <c r="O2107">
        <v>0</v>
      </c>
      <c r="P2107">
        <v>0</v>
      </c>
      <c r="Q2107">
        <v>0</v>
      </c>
    </row>
    <row r="2108" spans="1:17">
      <c r="A2108">
        <f t="shared" si="32"/>
        <v>2103</v>
      </c>
      <c r="B2108">
        <v>71</v>
      </c>
      <c r="C2108" t="s">
        <v>1056</v>
      </c>
      <c r="D2108" t="s">
        <v>269</v>
      </c>
      <c r="E2108" t="s">
        <v>627</v>
      </c>
      <c r="F2108" t="s">
        <v>5283</v>
      </c>
      <c r="G2108" t="s">
        <v>5284</v>
      </c>
      <c r="H2108" t="s">
        <v>19</v>
      </c>
      <c r="J2108" t="s">
        <v>5270</v>
      </c>
      <c r="K2108">
        <v>2108</v>
      </c>
      <c r="L2108">
        <v>55</v>
      </c>
      <c r="M2108">
        <v>0</v>
      </c>
      <c r="N2108">
        <v>0</v>
      </c>
      <c r="O2108">
        <v>0</v>
      </c>
      <c r="P2108">
        <v>0</v>
      </c>
      <c r="Q2108">
        <v>0</v>
      </c>
    </row>
    <row r="2109" spans="1:17">
      <c r="A2109">
        <f t="shared" si="32"/>
        <v>2104</v>
      </c>
      <c r="B2109">
        <v>71</v>
      </c>
      <c r="C2109" t="s">
        <v>1056</v>
      </c>
      <c r="D2109" t="s">
        <v>269</v>
      </c>
      <c r="E2109" t="s">
        <v>627</v>
      </c>
      <c r="F2109" t="s">
        <v>5285</v>
      </c>
      <c r="G2109" t="s">
        <v>5286</v>
      </c>
      <c r="H2109" t="s">
        <v>19</v>
      </c>
      <c r="J2109" t="s">
        <v>5248</v>
      </c>
      <c r="K2109">
        <v>2109</v>
      </c>
      <c r="L2109">
        <v>33</v>
      </c>
      <c r="M2109">
        <v>0</v>
      </c>
      <c r="N2109">
        <v>0</v>
      </c>
      <c r="O2109">
        <v>0</v>
      </c>
      <c r="P2109">
        <v>0</v>
      </c>
      <c r="Q2109">
        <v>0</v>
      </c>
    </row>
    <row r="2110" spans="1:17">
      <c r="A2110">
        <f t="shared" si="32"/>
        <v>2105</v>
      </c>
      <c r="B2110">
        <v>71</v>
      </c>
      <c r="C2110" t="s">
        <v>1056</v>
      </c>
      <c r="D2110" t="s">
        <v>269</v>
      </c>
      <c r="E2110" t="s">
        <v>627</v>
      </c>
      <c r="F2110" t="s">
        <v>5287</v>
      </c>
      <c r="G2110" t="s">
        <v>5288</v>
      </c>
      <c r="H2110" t="s">
        <v>20</v>
      </c>
      <c r="K2110">
        <v>2110</v>
      </c>
    </row>
    <row r="2111" spans="1:17">
      <c r="A2111">
        <f t="shared" si="32"/>
        <v>2106</v>
      </c>
      <c r="B2111">
        <v>71</v>
      </c>
      <c r="C2111" t="s">
        <v>1056</v>
      </c>
      <c r="D2111" t="s">
        <v>269</v>
      </c>
      <c r="E2111" t="s">
        <v>627</v>
      </c>
      <c r="F2111" t="s">
        <v>5289</v>
      </c>
      <c r="G2111" t="s">
        <v>5290</v>
      </c>
      <c r="H2111" t="s">
        <v>20</v>
      </c>
      <c r="K2111">
        <v>2111</v>
      </c>
    </row>
    <row r="2112" spans="1:17">
      <c r="A2112">
        <f t="shared" si="32"/>
        <v>2107</v>
      </c>
      <c r="B2112">
        <v>71</v>
      </c>
      <c r="C2112" t="s">
        <v>1056</v>
      </c>
      <c r="D2112" t="s">
        <v>269</v>
      </c>
      <c r="E2112" t="s">
        <v>627</v>
      </c>
      <c r="F2112" t="s">
        <v>5291</v>
      </c>
      <c r="G2112" t="s">
        <v>5292</v>
      </c>
      <c r="H2112" t="s">
        <v>20</v>
      </c>
      <c r="K2112">
        <v>2112</v>
      </c>
    </row>
    <row r="2113" spans="1:17">
      <c r="A2113">
        <f t="shared" si="32"/>
        <v>2108</v>
      </c>
      <c r="B2113">
        <v>71</v>
      </c>
      <c r="C2113" t="s">
        <v>1056</v>
      </c>
      <c r="D2113" t="s">
        <v>269</v>
      </c>
      <c r="E2113" t="s">
        <v>627</v>
      </c>
      <c r="F2113" t="s">
        <v>5293</v>
      </c>
      <c r="G2113" t="s">
        <v>5294</v>
      </c>
      <c r="H2113" t="s">
        <v>20</v>
      </c>
      <c r="K2113">
        <v>2113</v>
      </c>
    </row>
    <row r="2114" spans="1:17">
      <c r="A2114">
        <f t="shared" si="32"/>
        <v>2109</v>
      </c>
      <c r="B2114">
        <v>71</v>
      </c>
      <c r="C2114" t="s">
        <v>1056</v>
      </c>
      <c r="D2114" t="s">
        <v>269</v>
      </c>
      <c r="E2114" t="s">
        <v>627</v>
      </c>
      <c r="F2114" t="s">
        <v>5295</v>
      </c>
      <c r="G2114" t="s">
        <v>5296</v>
      </c>
      <c r="H2114" t="s">
        <v>20</v>
      </c>
      <c r="K2114">
        <v>2114</v>
      </c>
    </row>
    <row r="2115" spans="1:17">
      <c r="A2115">
        <f t="shared" si="32"/>
        <v>2110</v>
      </c>
      <c r="B2115">
        <v>71</v>
      </c>
      <c r="C2115" t="s">
        <v>1056</v>
      </c>
      <c r="D2115" t="s">
        <v>269</v>
      </c>
      <c r="E2115" t="s">
        <v>627</v>
      </c>
      <c r="F2115" t="s">
        <v>5297</v>
      </c>
      <c r="G2115" t="s">
        <v>5298</v>
      </c>
      <c r="H2115" t="s">
        <v>20</v>
      </c>
      <c r="K2115">
        <v>2115</v>
      </c>
    </row>
    <row r="2116" spans="1:17">
      <c r="A2116">
        <f t="shared" si="32"/>
        <v>2111</v>
      </c>
      <c r="B2116">
        <v>71</v>
      </c>
      <c r="C2116" t="s">
        <v>1056</v>
      </c>
      <c r="D2116" t="s">
        <v>269</v>
      </c>
      <c r="E2116" t="s">
        <v>627</v>
      </c>
      <c r="F2116" t="s">
        <v>5299</v>
      </c>
      <c r="G2116" t="s">
        <v>5300</v>
      </c>
      <c r="H2116" t="s">
        <v>20</v>
      </c>
      <c r="K2116">
        <v>2116</v>
      </c>
    </row>
    <row r="2117" spans="1:17">
      <c r="A2117">
        <f t="shared" si="32"/>
        <v>2112</v>
      </c>
      <c r="B2117">
        <v>71</v>
      </c>
      <c r="C2117" t="s">
        <v>1056</v>
      </c>
      <c r="D2117" t="s">
        <v>269</v>
      </c>
      <c r="E2117" t="s">
        <v>627</v>
      </c>
      <c r="F2117" t="s">
        <v>5301</v>
      </c>
      <c r="G2117" t="s">
        <v>5302</v>
      </c>
      <c r="H2117" t="s">
        <v>20</v>
      </c>
      <c r="K2117">
        <v>2117</v>
      </c>
    </row>
    <row r="2118" spans="1:17">
      <c r="A2118">
        <f t="shared" si="32"/>
        <v>2113</v>
      </c>
      <c r="B2118">
        <v>72</v>
      </c>
      <c r="C2118" t="s">
        <v>2342</v>
      </c>
      <c r="D2118" t="s">
        <v>252</v>
      </c>
      <c r="E2118" t="s">
        <v>630</v>
      </c>
      <c r="F2118" t="s">
        <v>5303</v>
      </c>
      <c r="G2118" t="s">
        <v>5304</v>
      </c>
      <c r="H2118" t="s">
        <v>20</v>
      </c>
      <c r="K2118">
        <v>2118</v>
      </c>
    </row>
    <row r="2119" spans="1:17">
      <c r="A2119">
        <f t="shared" si="32"/>
        <v>2114</v>
      </c>
      <c r="B2119">
        <v>72</v>
      </c>
      <c r="C2119" t="s">
        <v>2342</v>
      </c>
      <c r="D2119" t="s">
        <v>252</v>
      </c>
      <c r="E2119" t="s">
        <v>630</v>
      </c>
      <c r="F2119" t="s">
        <v>5305</v>
      </c>
      <c r="G2119" t="s">
        <v>5306</v>
      </c>
      <c r="H2119" t="s">
        <v>20</v>
      </c>
      <c r="K2119">
        <v>2119</v>
      </c>
    </row>
    <row r="2120" spans="1:17">
      <c r="A2120">
        <f t="shared" si="32"/>
        <v>2115</v>
      </c>
      <c r="B2120">
        <v>72</v>
      </c>
      <c r="C2120" t="s">
        <v>2342</v>
      </c>
      <c r="D2120" t="s">
        <v>252</v>
      </c>
      <c r="E2120" t="s">
        <v>630</v>
      </c>
      <c r="F2120" t="s">
        <v>5307</v>
      </c>
      <c r="G2120" t="s">
        <v>5308</v>
      </c>
      <c r="H2120" t="s">
        <v>20</v>
      </c>
      <c r="K2120">
        <v>2120</v>
      </c>
    </row>
    <row r="2121" spans="1:17">
      <c r="A2121">
        <f t="shared" ref="A2121:A2184" si="33">A2120+1</f>
        <v>2116</v>
      </c>
      <c r="B2121">
        <v>72</v>
      </c>
      <c r="C2121" t="s">
        <v>2342</v>
      </c>
      <c r="D2121" t="s">
        <v>252</v>
      </c>
      <c r="E2121" t="s">
        <v>630</v>
      </c>
      <c r="F2121" t="s">
        <v>5309</v>
      </c>
      <c r="G2121" t="s">
        <v>5310</v>
      </c>
      <c r="H2121" t="s">
        <v>20</v>
      </c>
      <c r="K2121">
        <v>2121</v>
      </c>
    </row>
    <row r="2122" spans="1:17">
      <c r="A2122">
        <f t="shared" si="33"/>
        <v>2117</v>
      </c>
      <c r="B2122">
        <v>72</v>
      </c>
      <c r="C2122" t="s">
        <v>2342</v>
      </c>
      <c r="D2122" t="s">
        <v>252</v>
      </c>
      <c r="E2122" t="s">
        <v>630</v>
      </c>
      <c r="F2122" t="s">
        <v>5311</v>
      </c>
      <c r="G2122" t="s">
        <v>5312</v>
      </c>
      <c r="H2122" t="s">
        <v>20</v>
      </c>
      <c r="K2122">
        <v>2122</v>
      </c>
    </row>
    <row r="2123" spans="1:17">
      <c r="A2123">
        <f t="shared" si="33"/>
        <v>2118</v>
      </c>
      <c r="B2123">
        <v>72</v>
      </c>
      <c r="C2123" t="s">
        <v>2342</v>
      </c>
      <c r="D2123" t="s">
        <v>252</v>
      </c>
      <c r="E2123" t="s">
        <v>630</v>
      </c>
      <c r="F2123" t="s">
        <v>5313</v>
      </c>
      <c r="G2123" t="s">
        <v>5314</v>
      </c>
      <c r="H2123" t="s">
        <v>20</v>
      </c>
      <c r="K2123">
        <v>2123</v>
      </c>
    </row>
    <row r="2124" spans="1:17">
      <c r="A2124">
        <f t="shared" si="33"/>
        <v>2119</v>
      </c>
      <c r="B2124">
        <v>72</v>
      </c>
      <c r="C2124" t="s">
        <v>2342</v>
      </c>
      <c r="D2124" t="s">
        <v>252</v>
      </c>
      <c r="E2124" t="s">
        <v>630</v>
      </c>
      <c r="F2124" t="s">
        <v>5315</v>
      </c>
      <c r="G2124" t="s">
        <v>5316</v>
      </c>
      <c r="H2124" t="s">
        <v>20</v>
      </c>
      <c r="K2124">
        <v>2124</v>
      </c>
    </row>
    <row r="2125" spans="1:17">
      <c r="A2125">
        <f t="shared" si="33"/>
        <v>2120</v>
      </c>
      <c r="B2125">
        <v>72</v>
      </c>
      <c r="C2125" t="s">
        <v>2342</v>
      </c>
      <c r="D2125" t="s">
        <v>252</v>
      </c>
      <c r="E2125" t="s">
        <v>630</v>
      </c>
      <c r="F2125" t="s">
        <v>5317</v>
      </c>
      <c r="G2125" t="s">
        <v>5318</v>
      </c>
      <c r="H2125" t="s">
        <v>19</v>
      </c>
      <c r="I2125" t="s">
        <v>296</v>
      </c>
      <c r="J2125" t="s">
        <v>5319</v>
      </c>
      <c r="K2125">
        <v>2125</v>
      </c>
      <c r="L2125">
        <v>26</v>
      </c>
      <c r="M2125">
        <v>22</v>
      </c>
      <c r="N2125">
        <v>22</v>
      </c>
      <c r="O2125">
        <v>16</v>
      </c>
      <c r="P2125">
        <v>16</v>
      </c>
      <c r="Q2125">
        <v>16</v>
      </c>
    </row>
    <row r="2126" spans="1:17">
      <c r="A2126">
        <f t="shared" si="33"/>
        <v>2121</v>
      </c>
      <c r="B2126">
        <v>72</v>
      </c>
      <c r="C2126" t="s">
        <v>2342</v>
      </c>
      <c r="D2126" t="s">
        <v>252</v>
      </c>
      <c r="E2126" t="s">
        <v>630</v>
      </c>
      <c r="F2126" t="s">
        <v>5320</v>
      </c>
      <c r="G2126" t="s">
        <v>5321</v>
      </c>
      <c r="H2126" t="s">
        <v>19</v>
      </c>
      <c r="I2126" t="s">
        <v>296</v>
      </c>
      <c r="J2126" t="s">
        <v>5322</v>
      </c>
      <c r="K2126">
        <v>2126</v>
      </c>
      <c r="L2126">
        <v>30</v>
      </c>
      <c r="M2126">
        <v>22</v>
      </c>
      <c r="N2126">
        <v>22</v>
      </c>
      <c r="O2126">
        <v>16</v>
      </c>
      <c r="P2126">
        <v>16</v>
      </c>
      <c r="Q2126">
        <v>16</v>
      </c>
    </row>
    <row r="2127" spans="1:17">
      <c r="A2127">
        <f t="shared" si="33"/>
        <v>2122</v>
      </c>
      <c r="B2127">
        <v>72</v>
      </c>
      <c r="C2127" t="s">
        <v>2342</v>
      </c>
      <c r="D2127" t="s">
        <v>252</v>
      </c>
      <c r="E2127" t="s">
        <v>630</v>
      </c>
      <c r="F2127" t="s">
        <v>5323</v>
      </c>
      <c r="G2127" t="s">
        <v>5324</v>
      </c>
      <c r="H2127" t="s">
        <v>19</v>
      </c>
      <c r="I2127" t="s">
        <v>296</v>
      </c>
      <c r="J2127" t="s">
        <v>5325</v>
      </c>
      <c r="K2127">
        <v>2127</v>
      </c>
      <c r="L2127">
        <v>28</v>
      </c>
      <c r="M2127">
        <v>22</v>
      </c>
      <c r="N2127">
        <v>22</v>
      </c>
      <c r="O2127">
        <v>16</v>
      </c>
      <c r="P2127">
        <v>16</v>
      </c>
      <c r="Q2127">
        <v>16</v>
      </c>
    </row>
    <row r="2128" spans="1:17">
      <c r="A2128">
        <f t="shared" si="33"/>
        <v>2123</v>
      </c>
      <c r="B2128">
        <v>72</v>
      </c>
      <c r="C2128" t="s">
        <v>2342</v>
      </c>
      <c r="D2128" t="s">
        <v>252</v>
      </c>
      <c r="E2128" t="s">
        <v>630</v>
      </c>
      <c r="F2128" t="s">
        <v>5326</v>
      </c>
      <c r="G2128" t="s">
        <v>5327</v>
      </c>
      <c r="H2128" t="s">
        <v>19</v>
      </c>
      <c r="I2128" t="s">
        <v>296</v>
      </c>
      <c r="J2128" t="s">
        <v>5328</v>
      </c>
      <c r="K2128">
        <v>2128</v>
      </c>
      <c r="L2128">
        <v>32</v>
      </c>
      <c r="M2128">
        <v>22</v>
      </c>
      <c r="N2128">
        <v>22</v>
      </c>
      <c r="O2128">
        <v>16</v>
      </c>
      <c r="P2128">
        <v>16</v>
      </c>
      <c r="Q2128">
        <v>16</v>
      </c>
    </row>
    <row r="2129" spans="1:17">
      <c r="A2129">
        <f t="shared" si="33"/>
        <v>2124</v>
      </c>
      <c r="B2129">
        <v>72</v>
      </c>
      <c r="C2129" t="s">
        <v>2342</v>
      </c>
      <c r="D2129" t="s">
        <v>252</v>
      </c>
      <c r="E2129" t="s">
        <v>630</v>
      </c>
      <c r="F2129" t="s">
        <v>5329</v>
      </c>
      <c r="G2129" t="s">
        <v>5330</v>
      </c>
      <c r="H2129" t="s">
        <v>19</v>
      </c>
      <c r="J2129" t="s">
        <v>5331</v>
      </c>
      <c r="K2129">
        <v>2129</v>
      </c>
      <c r="L2129">
        <v>30</v>
      </c>
      <c r="M2129">
        <v>0</v>
      </c>
      <c r="N2129">
        <v>0</v>
      </c>
      <c r="O2129">
        <v>0</v>
      </c>
      <c r="P2129">
        <v>0</v>
      </c>
      <c r="Q2129">
        <v>0</v>
      </c>
    </row>
    <row r="2130" spans="1:17">
      <c r="A2130">
        <f t="shared" si="33"/>
        <v>2125</v>
      </c>
      <c r="B2130">
        <v>72</v>
      </c>
      <c r="C2130" t="s">
        <v>2342</v>
      </c>
      <c r="D2130" t="s">
        <v>252</v>
      </c>
      <c r="E2130" t="s">
        <v>630</v>
      </c>
      <c r="F2130" t="s">
        <v>5332</v>
      </c>
      <c r="G2130" t="s">
        <v>5333</v>
      </c>
      <c r="H2130" t="s">
        <v>20</v>
      </c>
      <c r="K2130">
        <v>2130</v>
      </c>
    </row>
    <row r="2131" spans="1:17">
      <c r="A2131">
        <f t="shared" si="33"/>
        <v>2126</v>
      </c>
      <c r="B2131">
        <v>72</v>
      </c>
      <c r="C2131" t="s">
        <v>2342</v>
      </c>
      <c r="D2131" t="s">
        <v>252</v>
      </c>
      <c r="E2131" t="s">
        <v>630</v>
      </c>
      <c r="F2131" t="s">
        <v>5334</v>
      </c>
      <c r="G2131" t="s">
        <v>5335</v>
      </c>
      <c r="H2131" t="s">
        <v>20</v>
      </c>
      <c r="K2131">
        <v>2131</v>
      </c>
    </row>
    <row r="2132" spans="1:17">
      <c r="A2132">
        <f t="shared" si="33"/>
        <v>2127</v>
      </c>
      <c r="B2132">
        <v>72</v>
      </c>
      <c r="C2132" t="s">
        <v>2342</v>
      </c>
      <c r="D2132" t="s">
        <v>252</v>
      </c>
      <c r="E2132" t="s">
        <v>630</v>
      </c>
      <c r="F2132" t="s">
        <v>5336</v>
      </c>
      <c r="G2132" t="s">
        <v>5337</v>
      </c>
      <c r="H2132" t="s">
        <v>20</v>
      </c>
      <c r="K2132">
        <v>2132</v>
      </c>
    </row>
    <row r="2133" spans="1:17">
      <c r="A2133">
        <f t="shared" si="33"/>
        <v>2128</v>
      </c>
      <c r="B2133">
        <v>72</v>
      </c>
      <c r="C2133" t="s">
        <v>2342</v>
      </c>
      <c r="D2133" t="s">
        <v>252</v>
      </c>
      <c r="E2133" t="s">
        <v>630</v>
      </c>
      <c r="F2133" t="s">
        <v>5338</v>
      </c>
      <c r="G2133" t="s">
        <v>5339</v>
      </c>
      <c r="H2133" t="s">
        <v>20</v>
      </c>
      <c r="K2133">
        <v>2133</v>
      </c>
    </row>
    <row r="2134" spans="1:17">
      <c r="A2134">
        <f t="shared" si="33"/>
        <v>2129</v>
      </c>
      <c r="B2134">
        <v>72</v>
      </c>
      <c r="C2134" t="s">
        <v>2342</v>
      </c>
      <c r="D2134" t="s">
        <v>252</v>
      </c>
      <c r="E2134" t="s">
        <v>630</v>
      </c>
      <c r="F2134" t="s">
        <v>5340</v>
      </c>
      <c r="G2134" t="s">
        <v>5341</v>
      </c>
      <c r="H2134" t="s">
        <v>20</v>
      </c>
      <c r="K2134">
        <v>2134</v>
      </c>
    </row>
    <row r="2135" spans="1:17">
      <c r="A2135">
        <f t="shared" si="33"/>
        <v>2130</v>
      </c>
      <c r="B2135">
        <v>72</v>
      </c>
      <c r="C2135" t="s">
        <v>2342</v>
      </c>
      <c r="D2135" t="s">
        <v>252</v>
      </c>
      <c r="E2135" t="s">
        <v>630</v>
      </c>
      <c r="F2135" t="s">
        <v>5342</v>
      </c>
      <c r="G2135" t="s">
        <v>5343</v>
      </c>
      <c r="H2135" t="s">
        <v>20</v>
      </c>
      <c r="K2135">
        <v>2135</v>
      </c>
    </row>
    <row r="2136" spans="1:17">
      <c r="A2136">
        <f t="shared" si="33"/>
        <v>2131</v>
      </c>
      <c r="B2136">
        <v>72</v>
      </c>
      <c r="C2136" t="s">
        <v>2342</v>
      </c>
      <c r="D2136" t="s">
        <v>252</v>
      </c>
      <c r="E2136" t="s">
        <v>630</v>
      </c>
      <c r="F2136" t="s">
        <v>5344</v>
      </c>
      <c r="G2136" t="s">
        <v>5345</v>
      </c>
      <c r="H2136" t="s">
        <v>20</v>
      </c>
      <c r="K2136">
        <v>2136</v>
      </c>
    </row>
    <row r="2137" spans="1:17">
      <c r="A2137">
        <f t="shared" si="33"/>
        <v>2132</v>
      </c>
      <c r="B2137">
        <v>72</v>
      </c>
      <c r="C2137" t="s">
        <v>2342</v>
      </c>
      <c r="D2137" t="s">
        <v>252</v>
      </c>
      <c r="E2137" t="s">
        <v>630</v>
      </c>
      <c r="F2137" t="s">
        <v>5346</v>
      </c>
      <c r="G2137" t="s">
        <v>5347</v>
      </c>
      <c r="H2137" t="s">
        <v>20</v>
      </c>
      <c r="K2137">
        <v>2137</v>
      </c>
    </row>
    <row r="2138" spans="1:17">
      <c r="A2138">
        <f t="shared" si="33"/>
        <v>2133</v>
      </c>
      <c r="B2138">
        <v>72</v>
      </c>
      <c r="C2138" t="s">
        <v>2342</v>
      </c>
      <c r="D2138" t="s">
        <v>252</v>
      </c>
      <c r="E2138" t="s">
        <v>630</v>
      </c>
      <c r="F2138" t="s">
        <v>5348</v>
      </c>
      <c r="G2138" t="s">
        <v>5349</v>
      </c>
      <c r="H2138" t="s">
        <v>20</v>
      </c>
      <c r="K2138">
        <v>2138</v>
      </c>
    </row>
    <row r="2139" spans="1:17">
      <c r="A2139">
        <f t="shared" si="33"/>
        <v>2134</v>
      </c>
      <c r="B2139">
        <v>72</v>
      </c>
      <c r="C2139" t="s">
        <v>2342</v>
      </c>
      <c r="D2139" t="s">
        <v>252</v>
      </c>
      <c r="E2139" t="s">
        <v>630</v>
      </c>
      <c r="F2139" t="s">
        <v>5350</v>
      </c>
      <c r="G2139" t="s">
        <v>5351</v>
      </c>
      <c r="H2139" t="s">
        <v>20</v>
      </c>
      <c r="K2139">
        <v>2139</v>
      </c>
    </row>
    <row r="2140" spans="1:17">
      <c r="A2140">
        <f t="shared" si="33"/>
        <v>2135</v>
      </c>
      <c r="B2140">
        <v>72</v>
      </c>
      <c r="C2140" t="s">
        <v>2342</v>
      </c>
      <c r="D2140" t="s">
        <v>252</v>
      </c>
      <c r="E2140" t="s">
        <v>630</v>
      </c>
      <c r="F2140" t="s">
        <v>5352</v>
      </c>
      <c r="G2140" t="s">
        <v>5353</v>
      </c>
      <c r="H2140" t="s">
        <v>20</v>
      </c>
      <c r="K2140">
        <v>2140</v>
      </c>
    </row>
    <row r="2141" spans="1:17">
      <c r="A2141">
        <f t="shared" si="33"/>
        <v>2136</v>
      </c>
      <c r="B2141">
        <v>72</v>
      </c>
      <c r="C2141" t="s">
        <v>2342</v>
      </c>
      <c r="D2141" t="s">
        <v>252</v>
      </c>
      <c r="E2141" t="s">
        <v>630</v>
      </c>
      <c r="F2141" t="s">
        <v>1945</v>
      </c>
      <c r="G2141" t="s">
        <v>5354</v>
      </c>
      <c r="H2141" t="s">
        <v>20</v>
      </c>
      <c r="K2141">
        <v>2141</v>
      </c>
    </row>
    <row r="2142" spans="1:17">
      <c r="A2142">
        <f t="shared" si="33"/>
        <v>2137</v>
      </c>
      <c r="B2142">
        <v>72</v>
      </c>
      <c r="C2142" t="s">
        <v>2342</v>
      </c>
      <c r="D2142" t="s">
        <v>252</v>
      </c>
      <c r="E2142" t="s">
        <v>630</v>
      </c>
      <c r="F2142" t="s">
        <v>5355</v>
      </c>
      <c r="G2142" t="s">
        <v>5356</v>
      </c>
      <c r="H2142" t="s">
        <v>20</v>
      </c>
      <c r="K2142">
        <v>2142</v>
      </c>
    </row>
    <row r="2143" spans="1:17">
      <c r="A2143">
        <f t="shared" si="33"/>
        <v>2138</v>
      </c>
      <c r="B2143">
        <v>72</v>
      </c>
      <c r="C2143" t="s">
        <v>2342</v>
      </c>
      <c r="D2143" t="s">
        <v>252</v>
      </c>
      <c r="E2143" t="s">
        <v>630</v>
      </c>
      <c r="F2143" t="s">
        <v>5357</v>
      </c>
      <c r="G2143" t="s">
        <v>5358</v>
      </c>
      <c r="H2143" t="s">
        <v>20</v>
      </c>
      <c r="K2143">
        <v>2143</v>
      </c>
    </row>
    <row r="2144" spans="1:17">
      <c r="A2144">
        <f t="shared" si="33"/>
        <v>2139</v>
      </c>
      <c r="B2144">
        <v>18</v>
      </c>
      <c r="C2144" t="s">
        <v>1951</v>
      </c>
      <c r="D2144" t="s">
        <v>167</v>
      </c>
      <c r="E2144" t="s">
        <v>367</v>
      </c>
      <c r="F2144" t="s">
        <v>5359</v>
      </c>
      <c r="G2144" t="s">
        <v>5360</v>
      </c>
      <c r="H2144" t="s">
        <v>20</v>
      </c>
      <c r="K2144">
        <v>2144</v>
      </c>
    </row>
    <row r="2145" spans="1:17">
      <c r="A2145">
        <f t="shared" si="33"/>
        <v>2140</v>
      </c>
      <c r="B2145">
        <v>18</v>
      </c>
      <c r="C2145" t="s">
        <v>1951</v>
      </c>
      <c r="D2145" t="s">
        <v>167</v>
      </c>
      <c r="E2145" t="s">
        <v>367</v>
      </c>
      <c r="F2145" t="s">
        <v>5361</v>
      </c>
      <c r="G2145" t="s">
        <v>5362</v>
      </c>
      <c r="H2145" t="s">
        <v>20</v>
      </c>
      <c r="K2145">
        <v>2145</v>
      </c>
    </row>
    <row r="2146" spans="1:17">
      <c r="A2146">
        <f t="shared" si="33"/>
        <v>2141</v>
      </c>
      <c r="B2146">
        <v>18</v>
      </c>
      <c r="C2146" t="s">
        <v>1951</v>
      </c>
      <c r="D2146" t="s">
        <v>167</v>
      </c>
      <c r="E2146" t="s">
        <v>367</v>
      </c>
      <c r="F2146" t="s">
        <v>5363</v>
      </c>
      <c r="G2146" t="s">
        <v>5364</v>
      </c>
      <c r="H2146" t="s">
        <v>20</v>
      </c>
      <c r="K2146">
        <v>2146</v>
      </c>
    </row>
    <row r="2147" spans="1:17">
      <c r="A2147">
        <f t="shared" si="33"/>
        <v>2142</v>
      </c>
      <c r="B2147">
        <v>18</v>
      </c>
      <c r="C2147" t="s">
        <v>1951</v>
      </c>
      <c r="D2147" t="s">
        <v>167</v>
      </c>
      <c r="E2147" t="s">
        <v>367</v>
      </c>
      <c r="F2147" t="s">
        <v>5365</v>
      </c>
      <c r="G2147" t="s">
        <v>5366</v>
      </c>
      <c r="H2147" t="s">
        <v>20</v>
      </c>
      <c r="K2147">
        <v>2147</v>
      </c>
    </row>
    <row r="2148" spans="1:17">
      <c r="A2148">
        <f t="shared" si="33"/>
        <v>2143</v>
      </c>
      <c r="B2148">
        <v>18</v>
      </c>
      <c r="C2148" t="s">
        <v>1951</v>
      </c>
      <c r="D2148" t="s">
        <v>167</v>
      </c>
      <c r="E2148" t="s">
        <v>367</v>
      </c>
      <c r="F2148" t="s">
        <v>5367</v>
      </c>
      <c r="G2148" t="s">
        <v>5368</v>
      </c>
      <c r="H2148" t="s">
        <v>20</v>
      </c>
      <c r="K2148">
        <v>2148</v>
      </c>
    </row>
    <row r="2149" spans="1:17">
      <c r="A2149">
        <f t="shared" si="33"/>
        <v>2144</v>
      </c>
      <c r="B2149">
        <v>18</v>
      </c>
      <c r="C2149" t="s">
        <v>1951</v>
      </c>
      <c r="D2149" t="s">
        <v>167</v>
      </c>
      <c r="E2149" t="s">
        <v>367</v>
      </c>
      <c r="F2149" t="s">
        <v>5369</v>
      </c>
      <c r="G2149" t="s">
        <v>5370</v>
      </c>
      <c r="H2149" t="s">
        <v>19</v>
      </c>
      <c r="I2149" t="s">
        <v>296</v>
      </c>
      <c r="J2149" t="s">
        <v>5371</v>
      </c>
      <c r="K2149">
        <v>2149</v>
      </c>
      <c r="L2149">
        <v>30</v>
      </c>
      <c r="M2149">
        <v>23</v>
      </c>
      <c r="N2149">
        <v>16</v>
      </c>
      <c r="O2149">
        <v>16</v>
      </c>
      <c r="P2149">
        <v>16</v>
      </c>
      <c r="Q2149">
        <v>16</v>
      </c>
    </row>
    <row r="2150" spans="1:17">
      <c r="A2150">
        <f t="shared" si="33"/>
        <v>2145</v>
      </c>
      <c r="B2150">
        <v>18</v>
      </c>
      <c r="C2150" t="s">
        <v>1951</v>
      </c>
      <c r="D2150" t="s">
        <v>167</v>
      </c>
      <c r="E2150" t="s">
        <v>367</v>
      </c>
      <c r="F2150" t="s">
        <v>5372</v>
      </c>
      <c r="G2150" t="s">
        <v>5373</v>
      </c>
      <c r="H2150" t="s">
        <v>19</v>
      </c>
      <c r="I2150" t="s">
        <v>296</v>
      </c>
      <c r="J2150" t="s">
        <v>5374</v>
      </c>
      <c r="K2150">
        <v>2150</v>
      </c>
      <c r="L2150">
        <v>30</v>
      </c>
      <c r="M2150">
        <v>22</v>
      </c>
      <c r="N2150">
        <v>22</v>
      </c>
      <c r="O2150">
        <v>16</v>
      </c>
      <c r="P2150">
        <v>16</v>
      </c>
      <c r="Q2150">
        <v>16</v>
      </c>
    </row>
    <row r="2151" spans="1:17">
      <c r="A2151">
        <f t="shared" si="33"/>
        <v>2146</v>
      </c>
      <c r="B2151">
        <v>18</v>
      </c>
      <c r="C2151" t="s">
        <v>1951</v>
      </c>
      <c r="D2151" t="s">
        <v>167</v>
      </c>
      <c r="E2151" t="s">
        <v>367</v>
      </c>
      <c r="F2151" t="s">
        <v>5375</v>
      </c>
      <c r="G2151" t="s">
        <v>5376</v>
      </c>
      <c r="H2151" t="s">
        <v>19</v>
      </c>
      <c r="I2151" t="s">
        <v>296</v>
      </c>
      <c r="J2151" t="s">
        <v>5377</v>
      </c>
      <c r="K2151">
        <v>2151</v>
      </c>
      <c r="L2151">
        <v>28</v>
      </c>
      <c r="M2151">
        <v>22</v>
      </c>
      <c r="N2151">
        <v>22</v>
      </c>
      <c r="O2151">
        <v>16</v>
      </c>
      <c r="P2151">
        <v>16</v>
      </c>
      <c r="Q2151">
        <v>16</v>
      </c>
    </row>
    <row r="2152" spans="1:17">
      <c r="A2152">
        <f t="shared" si="33"/>
        <v>2147</v>
      </c>
      <c r="B2152">
        <v>18</v>
      </c>
      <c r="C2152" t="s">
        <v>1951</v>
      </c>
      <c r="D2152" t="s">
        <v>167</v>
      </c>
      <c r="E2152" t="s">
        <v>367</v>
      </c>
      <c r="F2152" t="s">
        <v>5378</v>
      </c>
      <c r="G2152" t="s">
        <v>5379</v>
      </c>
      <c r="H2152" t="s">
        <v>19</v>
      </c>
      <c r="I2152" t="s">
        <v>296</v>
      </c>
      <c r="J2152" t="s">
        <v>5380</v>
      </c>
      <c r="K2152">
        <v>2152</v>
      </c>
      <c r="L2152">
        <v>27</v>
      </c>
      <c r="M2152">
        <v>22</v>
      </c>
      <c r="N2152">
        <v>22</v>
      </c>
      <c r="O2152">
        <v>16</v>
      </c>
      <c r="P2152">
        <v>16</v>
      </c>
      <c r="Q2152">
        <v>16</v>
      </c>
    </row>
    <row r="2153" spans="1:17">
      <c r="A2153">
        <f t="shared" si="33"/>
        <v>2148</v>
      </c>
      <c r="B2153">
        <v>18</v>
      </c>
      <c r="C2153" t="s">
        <v>1951</v>
      </c>
      <c r="D2153" t="s">
        <v>167</v>
      </c>
      <c r="E2153" t="s">
        <v>367</v>
      </c>
      <c r="F2153" t="s">
        <v>5381</v>
      </c>
      <c r="G2153" t="s">
        <v>5382</v>
      </c>
      <c r="H2153" t="s">
        <v>19</v>
      </c>
      <c r="I2153" t="s">
        <v>296</v>
      </c>
      <c r="J2153" t="s">
        <v>5383</v>
      </c>
      <c r="K2153">
        <v>2153</v>
      </c>
      <c r="L2153">
        <v>29</v>
      </c>
      <c r="M2153">
        <v>22</v>
      </c>
      <c r="N2153">
        <v>22</v>
      </c>
      <c r="O2153">
        <v>16</v>
      </c>
      <c r="P2153">
        <v>16</v>
      </c>
      <c r="Q2153">
        <v>16</v>
      </c>
    </row>
    <row r="2154" spans="1:17">
      <c r="A2154">
        <f t="shared" si="33"/>
        <v>2149</v>
      </c>
      <c r="B2154">
        <v>18</v>
      </c>
      <c r="C2154" t="s">
        <v>1951</v>
      </c>
      <c r="D2154" t="s">
        <v>167</v>
      </c>
      <c r="E2154" t="s">
        <v>367</v>
      </c>
      <c r="F2154" t="s">
        <v>5384</v>
      </c>
      <c r="G2154" t="s">
        <v>5385</v>
      </c>
      <c r="H2154" t="s">
        <v>20</v>
      </c>
      <c r="K2154">
        <v>2154</v>
      </c>
    </row>
    <row r="2155" spans="1:17">
      <c r="A2155">
        <f t="shared" si="33"/>
        <v>2150</v>
      </c>
      <c r="B2155">
        <v>18</v>
      </c>
      <c r="C2155" t="s">
        <v>1951</v>
      </c>
      <c r="D2155" t="s">
        <v>167</v>
      </c>
      <c r="E2155" t="s">
        <v>367</v>
      </c>
      <c r="F2155" t="s">
        <v>5386</v>
      </c>
      <c r="G2155" t="s">
        <v>5387</v>
      </c>
      <c r="H2155" t="s">
        <v>20</v>
      </c>
      <c r="K2155">
        <v>2155</v>
      </c>
    </row>
    <row r="2156" spans="1:17">
      <c r="A2156">
        <f t="shared" si="33"/>
        <v>2151</v>
      </c>
      <c r="B2156">
        <v>18</v>
      </c>
      <c r="C2156" t="s">
        <v>1951</v>
      </c>
      <c r="D2156" t="s">
        <v>167</v>
      </c>
      <c r="E2156" t="s">
        <v>367</v>
      </c>
      <c r="F2156" t="s">
        <v>796</v>
      </c>
      <c r="G2156" t="s">
        <v>5388</v>
      </c>
      <c r="H2156" t="s">
        <v>20</v>
      </c>
      <c r="K2156">
        <v>2156</v>
      </c>
    </row>
    <row r="2157" spans="1:17">
      <c r="A2157">
        <f t="shared" si="33"/>
        <v>2152</v>
      </c>
      <c r="B2157">
        <v>18</v>
      </c>
      <c r="C2157" t="s">
        <v>1951</v>
      </c>
      <c r="D2157" t="s">
        <v>167</v>
      </c>
      <c r="E2157" t="s">
        <v>367</v>
      </c>
      <c r="F2157" t="s">
        <v>5389</v>
      </c>
      <c r="G2157" t="s">
        <v>5390</v>
      </c>
      <c r="H2157" t="s">
        <v>20</v>
      </c>
      <c r="K2157">
        <v>2157</v>
      </c>
    </row>
    <row r="2158" spans="1:17">
      <c r="A2158">
        <f t="shared" si="33"/>
        <v>2153</v>
      </c>
      <c r="B2158">
        <v>18</v>
      </c>
      <c r="C2158" t="s">
        <v>1951</v>
      </c>
      <c r="D2158" t="s">
        <v>167</v>
      </c>
      <c r="E2158" t="s">
        <v>367</v>
      </c>
      <c r="F2158" t="s">
        <v>5391</v>
      </c>
      <c r="G2158" t="s">
        <v>5392</v>
      </c>
      <c r="H2158" t="s">
        <v>20</v>
      </c>
      <c r="K2158">
        <v>2158</v>
      </c>
    </row>
    <row r="2159" spans="1:17">
      <c r="A2159">
        <f t="shared" si="33"/>
        <v>2154</v>
      </c>
      <c r="B2159">
        <v>18</v>
      </c>
      <c r="C2159" t="s">
        <v>1951</v>
      </c>
      <c r="D2159" t="s">
        <v>167</v>
      </c>
      <c r="E2159" t="s">
        <v>367</v>
      </c>
      <c r="F2159" t="s">
        <v>5393</v>
      </c>
      <c r="G2159" t="s">
        <v>5394</v>
      </c>
      <c r="H2159" t="s">
        <v>20</v>
      </c>
      <c r="K2159">
        <v>2159</v>
      </c>
    </row>
    <row r="2160" spans="1:17">
      <c r="A2160">
        <f t="shared" si="33"/>
        <v>2155</v>
      </c>
      <c r="B2160">
        <v>18</v>
      </c>
      <c r="C2160" t="s">
        <v>1951</v>
      </c>
      <c r="D2160" t="s">
        <v>167</v>
      </c>
      <c r="E2160" t="s">
        <v>367</v>
      </c>
      <c r="F2160" t="s">
        <v>5395</v>
      </c>
      <c r="G2160" t="s">
        <v>5396</v>
      </c>
      <c r="H2160" t="s">
        <v>20</v>
      </c>
      <c r="K2160">
        <v>2160</v>
      </c>
    </row>
    <row r="2161" spans="1:11">
      <c r="A2161">
        <f t="shared" si="33"/>
        <v>2156</v>
      </c>
      <c r="B2161">
        <v>18</v>
      </c>
      <c r="C2161" t="s">
        <v>1951</v>
      </c>
      <c r="D2161" t="s">
        <v>167</v>
      </c>
      <c r="E2161" t="s">
        <v>367</v>
      </c>
      <c r="F2161" t="s">
        <v>5397</v>
      </c>
      <c r="G2161" t="s">
        <v>5398</v>
      </c>
      <c r="H2161" t="s">
        <v>20</v>
      </c>
      <c r="K2161">
        <v>2161</v>
      </c>
    </row>
    <row r="2162" spans="1:11">
      <c r="A2162">
        <f t="shared" si="33"/>
        <v>2157</v>
      </c>
      <c r="B2162">
        <v>18</v>
      </c>
      <c r="C2162" t="s">
        <v>1951</v>
      </c>
      <c r="D2162" t="s">
        <v>167</v>
      </c>
      <c r="E2162" t="s">
        <v>367</v>
      </c>
      <c r="F2162" t="s">
        <v>5399</v>
      </c>
      <c r="G2162" t="s">
        <v>5400</v>
      </c>
      <c r="H2162" t="s">
        <v>20</v>
      </c>
      <c r="K2162">
        <v>2162</v>
      </c>
    </row>
    <row r="2163" spans="1:11">
      <c r="A2163">
        <f t="shared" si="33"/>
        <v>2158</v>
      </c>
      <c r="B2163">
        <v>18</v>
      </c>
      <c r="C2163" t="s">
        <v>1951</v>
      </c>
      <c r="D2163" t="s">
        <v>167</v>
      </c>
      <c r="E2163" t="s">
        <v>367</v>
      </c>
      <c r="F2163" t="s">
        <v>814</v>
      </c>
      <c r="G2163" t="s">
        <v>5401</v>
      </c>
      <c r="H2163" t="s">
        <v>20</v>
      </c>
      <c r="K2163">
        <v>2163</v>
      </c>
    </row>
    <row r="2164" spans="1:11">
      <c r="A2164">
        <f t="shared" si="33"/>
        <v>2159</v>
      </c>
      <c r="B2164">
        <v>18</v>
      </c>
      <c r="C2164" t="s">
        <v>1951</v>
      </c>
      <c r="D2164" t="s">
        <v>167</v>
      </c>
      <c r="E2164" t="s">
        <v>367</v>
      </c>
      <c r="F2164" t="s">
        <v>5402</v>
      </c>
      <c r="G2164" t="s">
        <v>5403</v>
      </c>
      <c r="H2164" t="s">
        <v>20</v>
      </c>
      <c r="K2164">
        <v>2164</v>
      </c>
    </row>
    <row r="2165" spans="1:11">
      <c r="A2165">
        <f t="shared" si="33"/>
        <v>2160</v>
      </c>
      <c r="B2165">
        <v>18</v>
      </c>
      <c r="C2165" t="s">
        <v>1951</v>
      </c>
      <c r="D2165" t="s">
        <v>167</v>
      </c>
      <c r="E2165" t="s">
        <v>367</v>
      </c>
      <c r="F2165" t="s">
        <v>5404</v>
      </c>
      <c r="G2165" t="s">
        <v>5405</v>
      </c>
      <c r="H2165" t="s">
        <v>20</v>
      </c>
      <c r="K2165">
        <v>2165</v>
      </c>
    </row>
    <row r="2166" spans="1:11">
      <c r="A2166">
        <f t="shared" si="33"/>
        <v>2161</v>
      </c>
      <c r="B2166">
        <v>18</v>
      </c>
      <c r="C2166" t="s">
        <v>1951</v>
      </c>
      <c r="D2166" t="s">
        <v>167</v>
      </c>
      <c r="E2166" t="s">
        <v>367</v>
      </c>
      <c r="F2166" t="s">
        <v>5406</v>
      </c>
      <c r="G2166" t="s">
        <v>5407</v>
      </c>
      <c r="H2166" t="s">
        <v>20</v>
      </c>
      <c r="K2166">
        <v>2166</v>
      </c>
    </row>
    <row r="2167" spans="1:11">
      <c r="A2167">
        <f t="shared" si="33"/>
        <v>2162</v>
      </c>
      <c r="B2167">
        <v>18</v>
      </c>
      <c r="C2167" t="s">
        <v>1951</v>
      </c>
      <c r="D2167" t="s">
        <v>167</v>
      </c>
      <c r="E2167" t="s">
        <v>367</v>
      </c>
      <c r="F2167" t="s">
        <v>5408</v>
      </c>
      <c r="G2167" t="s">
        <v>5409</v>
      </c>
      <c r="H2167" t="s">
        <v>20</v>
      </c>
      <c r="K2167">
        <v>2167</v>
      </c>
    </row>
    <row r="2168" spans="1:11">
      <c r="A2168">
        <f t="shared" si="33"/>
        <v>2163</v>
      </c>
      <c r="B2168">
        <v>18</v>
      </c>
      <c r="C2168" t="s">
        <v>1951</v>
      </c>
      <c r="D2168" t="s">
        <v>167</v>
      </c>
      <c r="E2168" t="s">
        <v>367</v>
      </c>
      <c r="F2168" t="s">
        <v>5410</v>
      </c>
      <c r="G2168" t="s">
        <v>5411</v>
      </c>
      <c r="H2168" t="s">
        <v>20</v>
      </c>
      <c r="K2168">
        <v>2168</v>
      </c>
    </row>
    <row r="2169" spans="1:11">
      <c r="A2169">
        <f t="shared" si="33"/>
        <v>2164</v>
      </c>
      <c r="B2169">
        <v>18</v>
      </c>
      <c r="C2169" t="s">
        <v>1951</v>
      </c>
      <c r="D2169" t="s">
        <v>167</v>
      </c>
      <c r="E2169" t="s">
        <v>367</v>
      </c>
      <c r="F2169" t="s">
        <v>5412</v>
      </c>
      <c r="G2169" t="s">
        <v>5413</v>
      </c>
      <c r="H2169" t="s">
        <v>20</v>
      </c>
      <c r="K2169">
        <v>2169</v>
      </c>
    </row>
    <row r="2170" spans="1:11">
      <c r="A2170">
        <f t="shared" si="33"/>
        <v>2165</v>
      </c>
      <c r="B2170">
        <v>18</v>
      </c>
      <c r="C2170" t="s">
        <v>1951</v>
      </c>
      <c r="D2170" t="s">
        <v>167</v>
      </c>
      <c r="E2170" t="s">
        <v>367</v>
      </c>
      <c r="F2170" t="s">
        <v>5414</v>
      </c>
      <c r="G2170" t="s">
        <v>5415</v>
      </c>
      <c r="H2170" t="s">
        <v>20</v>
      </c>
      <c r="K2170">
        <v>2170</v>
      </c>
    </row>
    <row r="2171" spans="1:11">
      <c r="A2171">
        <f t="shared" si="33"/>
        <v>2166</v>
      </c>
      <c r="B2171">
        <v>18</v>
      </c>
      <c r="C2171" t="s">
        <v>1951</v>
      </c>
      <c r="D2171" t="s">
        <v>167</v>
      </c>
      <c r="E2171" t="s">
        <v>367</v>
      </c>
      <c r="F2171" t="s">
        <v>5416</v>
      </c>
      <c r="G2171" t="s">
        <v>5417</v>
      </c>
      <c r="H2171" t="s">
        <v>20</v>
      </c>
      <c r="K2171">
        <v>2171</v>
      </c>
    </row>
    <row r="2172" spans="1:11">
      <c r="A2172">
        <f t="shared" si="33"/>
        <v>2167</v>
      </c>
      <c r="B2172">
        <v>18</v>
      </c>
      <c r="C2172" t="s">
        <v>1951</v>
      </c>
      <c r="D2172" t="s">
        <v>167</v>
      </c>
      <c r="E2172" t="s">
        <v>367</v>
      </c>
      <c r="F2172" t="s">
        <v>5418</v>
      </c>
      <c r="G2172" t="s">
        <v>5419</v>
      </c>
      <c r="H2172" t="s">
        <v>20</v>
      </c>
      <c r="K2172">
        <v>2172</v>
      </c>
    </row>
    <row r="2173" spans="1:11">
      <c r="A2173">
        <f t="shared" si="33"/>
        <v>2168</v>
      </c>
      <c r="B2173">
        <v>18</v>
      </c>
      <c r="C2173" t="s">
        <v>1951</v>
      </c>
      <c r="D2173" t="s">
        <v>167</v>
      </c>
      <c r="E2173" t="s">
        <v>367</v>
      </c>
      <c r="F2173" t="s">
        <v>5420</v>
      </c>
      <c r="G2173" t="s">
        <v>5421</v>
      </c>
      <c r="H2173" t="s">
        <v>20</v>
      </c>
      <c r="K2173">
        <v>2173</v>
      </c>
    </row>
    <row r="2174" spans="1:11">
      <c r="A2174">
        <f t="shared" si="33"/>
        <v>2169</v>
      </c>
      <c r="B2174">
        <v>73</v>
      </c>
      <c r="C2174" t="s">
        <v>1951</v>
      </c>
      <c r="D2174" t="s">
        <v>167</v>
      </c>
      <c r="E2174" t="s">
        <v>634</v>
      </c>
      <c r="F2174" t="s">
        <v>5422</v>
      </c>
      <c r="G2174" t="s">
        <v>5423</v>
      </c>
      <c r="H2174" t="s">
        <v>20</v>
      </c>
      <c r="K2174">
        <v>2174</v>
      </c>
    </row>
    <row r="2175" spans="1:11">
      <c r="A2175">
        <f t="shared" si="33"/>
        <v>2170</v>
      </c>
      <c r="B2175">
        <v>73</v>
      </c>
      <c r="C2175" t="s">
        <v>1951</v>
      </c>
      <c r="D2175" t="s">
        <v>167</v>
      </c>
      <c r="E2175" t="s">
        <v>634</v>
      </c>
      <c r="F2175" t="s">
        <v>5424</v>
      </c>
      <c r="G2175" t="s">
        <v>5425</v>
      </c>
      <c r="H2175" t="s">
        <v>20</v>
      </c>
      <c r="K2175">
        <v>2175</v>
      </c>
    </row>
    <row r="2176" spans="1:11">
      <c r="A2176">
        <f t="shared" si="33"/>
        <v>2171</v>
      </c>
      <c r="B2176">
        <v>73</v>
      </c>
      <c r="C2176" t="s">
        <v>1951</v>
      </c>
      <c r="D2176" t="s">
        <v>167</v>
      </c>
      <c r="E2176" t="s">
        <v>634</v>
      </c>
      <c r="F2176" t="s">
        <v>5426</v>
      </c>
      <c r="G2176" t="s">
        <v>5427</v>
      </c>
      <c r="H2176" t="s">
        <v>20</v>
      </c>
      <c r="K2176">
        <v>2176</v>
      </c>
    </row>
    <row r="2177" spans="1:17">
      <c r="A2177">
        <f t="shared" si="33"/>
        <v>2172</v>
      </c>
      <c r="B2177">
        <v>73</v>
      </c>
      <c r="C2177" t="s">
        <v>1951</v>
      </c>
      <c r="D2177" t="s">
        <v>167</v>
      </c>
      <c r="E2177" t="s">
        <v>634</v>
      </c>
      <c r="F2177" t="s">
        <v>5428</v>
      </c>
      <c r="G2177" t="s">
        <v>5429</v>
      </c>
      <c r="H2177" t="s">
        <v>19</v>
      </c>
      <c r="I2177" t="s">
        <v>296</v>
      </c>
      <c r="J2177" t="s">
        <v>5430</v>
      </c>
      <c r="K2177">
        <v>2177</v>
      </c>
      <c r="L2177">
        <v>28</v>
      </c>
      <c r="M2177">
        <v>16</v>
      </c>
      <c r="N2177">
        <v>16</v>
      </c>
      <c r="O2177">
        <v>16</v>
      </c>
      <c r="P2177">
        <v>16</v>
      </c>
      <c r="Q2177">
        <v>16</v>
      </c>
    </row>
    <row r="2178" spans="1:17">
      <c r="A2178">
        <f t="shared" si="33"/>
        <v>2173</v>
      </c>
      <c r="B2178">
        <v>73</v>
      </c>
      <c r="C2178" t="s">
        <v>1951</v>
      </c>
      <c r="D2178" t="s">
        <v>167</v>
      </c>
      <c r="E2178" t="s">
        <v>634</v>
      </c>
      <c r="F2178" t="s">
        <v>5431</v>
      </c>
      <c r="G2178" t="s">
        <v>5432</v>
      </c>
      <c r="H2178" t="s">
        <v>19</v>
      </c>
      <c r="I2178" t="s">
        <v>296</v>
      </c>
      <c r="J2178" t="s">
        <v>5433</v>
      </c>
      <c r="K2178">
        <v>2178</v>
      </c>
      <c r="L2178">
        <v>29</v>
      </c>
      <c r="M2178">
        <v>16</v>
      </c>
      <c r="N2178">
        <v>16</v>
      </c>
      <c r="O2178">
        <v>16</v>
      </c>
      <c r="P2178">
        <v>16</v>
      </c>
      <c r="Q2178">
        <v>16</v>
      </c>
    </row>
    <row r="2179" spans="1:17">
      <c r="A2179">
        <f t="shared" si="33"/>
        <v>2174</v>
      </c>
      <c r="B2179">
        <v>73</v>
      </c>
      <c r="C2179" t="s">
        <v>1951</v>
      </c>
      <c r="D2179" t="s">
        <v>167</v>
      </c>
      <c r="E2179" t="s">
        <v>634</v>
      </c>
      <c r="F2179" t="s">
        <v>5434</v>
      </c>
      <c r="G2179" t="s">
        <v>5435</v>
      </c>
      <c r="H2179" t="s">
        <v>19</v>
      </c>
      <c r="I2179" t="s">
        <v>296</v>
      </c>
      <c r="J2179" t="s">
        <v>5436</v>
      </c>
      <c r="K2179">
        <v>2179</v>
      </c>
      <c r="L2179">
        <v>25</v>
      </c>
      <c r="M2179">
        <v>16</v>
      </c>
      <c r="N2179">
        <v>16</v>
      </c>
      <c r="O2179">
        <v>16</v>
      </c>
      <c r="P2179">
        <v>16</v>
      </c>
      <c r="Q2179">
        <v>16</v>
      </c>
    </row>
    <row r="2180" spans="1:17">
      <c r="A2180">
        <f t="shared" si="33"/>
        <v>2175</v>
      </c>
      <c r="B2180">
        <v>73</v>
      </c>
      <c r="C2180" t="s">
        <v>1951</v>
      </c>
      <c r="D2180" t="s">
        <v>167</v>
      </c>
      <c r="E2180" t="s">
        <v>634</v>
      </c>
      <c r="F2180" t="s">
        <v>5437</v>
      </c>
      <c r="G2180" t="s">
        <v>5438</v>
      </c>
      <c r="H2180" t="s">
        <v>20</v>
      </c>
      <c r="K2180">
        <v>2180</v>
      </c>
    </row>
    <row r="2181" spans="1:17">
      <c r="A2181">
        <f t="shared" si="33"/>
        <v>2176</v>
      </c>
      <c r="B2181">
        <v>73</v>
      </c>
      <c r="C2181" t="s">
        <v>1951</v>
      </c>
      <c r="D2181" t="s">
        <v>167</v>
      </c>
      <c r="E2181" t="s">
        <v>634</v>
      </c>
      <c r="F2181" t="s">
        <v>5439</v>
      </c>
      <c r="G2181" t="s">
        <v>5440</v>
      </c>
      <c r="H2181" t="s">
        <v>20</v>
      </c>
      <c r="K2181">
        <v>2181</v>
      </c>
    </row>
    <row r="2182" spans="1:17">
      <c r="A2182">
        <f t="shared" si="33"/>
        <v>2177</v>
      </c>
      <c r="B2182">
        <v>73</v>
      </c>
      <c r="C2182" t="s">
        <v>1951</v>
      </c>
      <c r="D2182" t="s">
        <v>167</v>
      </c>
      <c r="E2182" t="s">
        <v>634</v>
      </c>
      <c r="F2182" t="s">
        <v>5441</v>
      </c>
      <c r="G2182" t="s">
        <v>5442</v>
      </c>
      <c r="H2182" t="s">
        <v>20</v>
      </c>
      <c r="K2182">
        <v>2182</v>
      </c>
    </row>
    <row r="2183" spans="1:17">
      <c r="A2183">
        <f t="shared" si="33"/>
        <v>2178</v>
      </c>
      <c r="B2183">
        <v>73</v>
      </c>
      <c r="C2183" t="s">
        <v>1951</v>
      </c>
      <c r="D2183" t="s">
        <v>167</v>
      </c>
      <c r="E2183" t="s">
        <v>634</v>
      </c>
      <c r="F2183" t="s">
        <v>5443</v>
      </c>
      <c r="G2183" t="s">
        <v>5444</v>
      </c>
      <c r="H2183" t="s">
        <v>20</v>
      </c>
      <c r="K2183">
        <v>2183</v>
      </c>
    </row>
    <row r="2184" spans="1:17">
      <c r="A2184">
        <f t="shared" si="33"/>
        <v>2179</v>
      </c>
      <c r="B2184">
        <v>73</v>
      </c>
      <c r="C2184" t="s">
        <v>1951</v>
      </c>
      <c r="D2184" t="s">
        <v>167</v>
      </c>
      <c r="E2184" t="s">
        <v>634</v>
      </c>
      <c r="F2184" t="s">
        <v>5445</v>
      </c>
      <c r="G2184" t="s">
        <v>5446</v>
      </c>
      <c r="H2184" t="s">
        <v>20</v>
      </c>
      <c r="K2184">
        <v>2184</v>
      </c>
    </row>
    <row r="2185" spans="1:17">
      <c r="A2185">
        <f t="shared" ref="A2185:A2248" si="34">A2184+1</f>
        <v>2180</v>
      </c>
      <c r="B2185">
        <v>73</v>
      </c>
      <c r="C2185" t="s">
        <v>1951</v>
      </c>
      <c r="D2185" t="s">
        <v>167</v>
      </c>
      <c r="E2185" t="s">
        <v>634</v>
      </c>
      <c r="F2185" t="s">
        <v>1272</v>
      </c>
      <c r="G2185" t="s">
        <v>5447</v>
      </c>
      <c r="H2185" t="s">
        <v>20</v>
      </c>
      <c r="K2185">
        <v>2185</v>
      </c>
    </row>
    <row r="2186" spans="1:17">
      <c r="A2186">
        <f t="shared" si="34"/>
        <v>2181</v>
      </c>
      <c r="B2186">
        <v>73</v>
      </c>
      <c r="C2186" t="s">
        <v>1951</v>
      </c>
      <c r="D2186" t="s">
        <v>167</v>
      </c>
      <c r="E2186" t="s">
        <v>634</v>
      </c>
      <c r="F2186" t="s">
        <v>5448</v>
      </c>
      <c r="G2186" t="s">
        <v>5449</v>
      </c>
      <c r="H2186" t="s">
        <v>20</v>
      </c>
      <c r="K2186">
        <v>2186</v>
      </c>
    </row>
    <row r="2187" spans="1:17">
      <c r="A2187">
        <f t="shared" si="34"/>
        <v>2182</v>
      </c>
      <c r="B2187">
        <v>73</v>
      </c>
      <c r="C2187" t="s">
        <v>1951</v>
      </c>
      <c r="D2187" t="s">
        <v>167</v>
      </c>
      <c r="E2187" t="s">
        <v>634</v>
      </c>
      <c r="F2187" t="s">
        <v>5450</v>
      </c>
      <c r="G2187" t="s">
        <v>5451</v>
      </c>
      <c r="H2187" t="s">
        <v>20</v>
      </c>
      <c r="K2187">
        <v>2187</v>
      </c>
    </row>
    <row r="2188" spans="1:17">
      <c r="A2188">
        <f t="shared" si="34"/>
        <v>2183</v>
      </c>
      <c r="B2188">
        <v>73</v>
      </c>
      <c r="C2188" t="s">
        <v>1951</v>
      </c>
      <c r="D2188" t="s">
        <v>167</v>
      </c>
      <c r="E2188" t="s">
        <v>634</v>
      </c>
      <c r="F2188" t="s">
        <v>839</v>
      </c>
      <c r="G2188" t="s">
        <v>5452</v>
      </c>
      <c r="H2188" t="s">
        <v>20</v>
      </c>
      <c r="K2188">
        <v>2188</v>
      </c>
    </row>
    <row r="2189" spans="1:17">
      <c r="A2189">
        <f t="shared" si="34"/>
        <v>2184</v>
      </c>
      <c r="B2189">
        <v>73</v>
      </c>
      <c r="C2189" t="s">
        <v>1951</v>
      </c>
      <c r="D2189" t="s">
        <v>167</v>
      </c>
      <c r="E2189" t="s">
        <v>634</v>
      </c>
      <c r="F2189" t="s">
        <v>5453</v>
      </c>
      <c r="G2189" t="s">
        <v>5454</v>
      </c>
      <c r="H2189" t="s">
        <v>20</v>
      </c>
      <c r="K2189">
        <v>2189</v>
      </c>
    </row>
    <row r="2190" spans="1:17">
      <c r="A2190">
        <f t="shared" si="34"/>
        <v>2185</v>
      </c>
      <c r="B2190">
        <v>73</v>
      </c>
      <c r="C2190" t="s">
        <v>1951</v>
      </c>
      <c r="D2190" t="s">
        <v>167</v>
      </c>
      <c r="E2190" t="s">
        <v>634</v>
      </c>
      <c r="F2190" t="s">
        <v>5455</v>
      </c>
      <c r="G2190" t="s">
        <v>5456</v>
      </c>
      <c r="H2190" t="s">
        <v>20</v>
      </c>
      <c r="K2190">
        <v>2190</v>
      </c>
    </row>
    <row r="2191" spans="1:17">
      <c r="A2191">
        <f t="shared" si="34"/>
        <v>2186</v>
      </c>
      <c r="B2191">
        <v>73</v>
      </c>
      <c r="C2191" t="s">
        <v>1951</v>
      </c>
      <c r="D2191" t="s">
        <v>167</v>
      </c>
      <c r="E2191" t="s">
        <v>634</v>
      </c>
      <c r="F2191" t="s">
        <v>5457</v>
      </c>
      <c r="G2191" t="s">
        <v>5458</v>
      </c>
      <c r="H2191" t="s">
        <v>20</v>
      </c>
      <c r="K2191">
        <v>2191</v>
      </c>
    </row>
    <row r="2192" spans="1:17">
      <c r="A2192">
        <f t="shared" si="34"/>
        <v>2187</v>
      </c>
      <c r="B2192">
        <v>73</v>
      </c>
      <c r="C2192" t="s">
        <v>1951</v>
      </c>
      <c r="D2192" t="s">
        <v>167</v>
      </c>
      <c r="E2192" t="s">
        <v>634</v>
      </c>
      <c r="F2192" t="s">
        <v>5459</v>
      </c>
      <c r="G2192" t="s">
        <v>5460</v>
      </c>
      <c r="H2192" t="s">
        <v>20</v>
      </c>
      <c r="K2192">
        <v>2192</v>
      </c>
    </row>
    <row r="2193" spans="1:17">
      <c r="A2193">
        <f t="shared" si="34"/>
        <v>2188</v>
      </c>
      <c r="B2193">
        <v>73</v>
      </c>
      <c r="C2193" t="s">
        <v>1951</v>
      </c>
      <c r="D2193" t="s">
        <v>167</v>
      </c>
      <c r="E2193" t="s">
        <v>634</v>
      </c>
      <c r="F2193" t="s">
        <v>5461</v>
      </c>
      <c r="G2193" t="s">
        <v>5462</v>
      </c>
      <c r="H2193" t="s">
        <v>20</v>
      </c>
      <c r="K2193">
        <v>2193</v>
      </c>
    </row>
    <row r="2194" spans="1:17">
      <c r="A2194">
        <f t="shared" si="34"/>
        <v>2189</v>
      </c>
      <c r="B2194">
        <v>73</v>
      </c>
      <c r="C2194" t="s">
        <v>1951</v>
      </c>
      <c r="D2194" t="s">
        <v>167</v>
      </c>
      <c r="E2194" t="s">
        <v>634</v>
      </c>
      <c r="F2194" t="s">
        <v>5463</v>
      </c>
      <c r="G2194" t="s">
        <v>5464</v>
      </c>
      <c r="H2194" t="s">
        <v>20</v>
      </c>
      <c r="K2194">
        <v>2194</v>
      </c>
    </row>
    <row r="2195" spans="1:17">
      <c r="A2195">
        <f t="shared" si="34"/>
        <v>2190</v>
      </c>
      <c r="B2195">
        <v>73</v>
      </c>
      <c r="C2195" t="s">
        <v>1951</v>
      </c>
      <c r="D2195" t="s">
        <v>167</v>
      </c>
      <c r="E2195" t="s">
        <v>634</v>
      </c>
      <c r="F2195" t="s">
        <v>1803</v>
      </c>
      <c r="G2195" t="s">
        <v>5465</v>
      </c>
      <c r="H2195" t="s">
        <v>20</v>
      </c>
      <c r="K2195">
        <v>2195</v>
      </c>
    </row>
    <row r="2196" spans="1:17">
      <c r="A2196">
        <f t="shared" si="34"/>
        <v>2191</v>
      </c>
      <c r="B2196">
        <v>73</v>
      </c>
      <c r="C2196" t="s">
        <v>1951</v>
      </c>
      <c r="D2196" t="s">
        <v>167</v>
      </c>
      <c r="E2196" t="s">
        <v>634</v>
      </c>
      <c r="F2196" t="s">
        <v>5466</v>
      </c>
      <c r="G2196" t="s">
        <v>5467</v>
      </c>
      <c r="H2196" t="s">
        <v>20</v>
      </c>
      <c r="K2196">
        <v>2196</v>
      </c>
    </row>
    <row r="2197" spans="1:17">
      <c r="A2197">
        <f t="shared" si="34"/>
        <v>2192</v>
      </c>
      <c r="B2197">
        <v>73</v>
      </c>
      <c r="C2197" t="s">
        <v>1951</v>
      </c>
      <c r="D2197" t="s">
        <v>167</v>
      </c>
      <c r="E2197" t="s">
        <v>634</v>
      </c>
      <c r="F2197" t="s">
        <v>5468</v>
      </c>
      <c r="G2197" t="s">
        <v>5469</v>
      </c>
      <c r="H2197" t="s">
        <v>20</v>
      </c>
      <c r="K2197">
        <v>2197</v>
      </c>
    </row>
    <row r="2198" spans="1:17">
      <c r="A2198">
        <f t="shared" si="34"/>
        <v>2193</v>
      </c>
      <c r="B2198">
        <v>27</v>
      </c>
      <c r="C2198" t="s">
        <v>900</v>
      </c>
      <c r="D2198" t="s">
        <v>145</v>
      </c>
      <c r="E2198" t="s">
        <v>427</v>
      </c>
      <c r="F2198" t="s">
        <v>5470</v>
      </c>
      <c r="G2198" t="s">
        <v>5471</v>
      </c>
      <c r="H2198" t="s">
        <v>20</v>
      </c>
      <c r="K2198">
        <v>2198</v>
      </c>
    </row>
    <row r="2199" spans="1:17">
      <c r="A2199">
        <f t="shared" si="34"/>
        <v>2194</v>
      </c>
      <c r="B2199">
        <v>27</v>
      </c>
      <c r="C2199" t="s">
        <v>900</v>
      </c>
      <c r="D2199" t="s">
        <v>145</v>
      </c>
      <c r="E2199" t="s">
        <v>427</v>
      </c>
      <c r="F2199" t="s">
        <v>5472</v>
      </c>
      <c r="G2199" t="s">
        <v>5473</v>
      </c>
      <c r="H2199" t="s">
        <v>20</v>
      </c>
      <c r="K2199">
        <v>2199</v>
      </c>
    </row>
    <row r="2200" spans="1:17">
      <c r="A2200">
        <f t="shared" si="34"/>
        <v>2195</v>
      </c>
      <c r="B2200">
        <v>27</v>
      </c>
      <c r="C2200" t="s">
        <v>900</v>
      </c>
      <c r="D2200" t="s">
        <v>145</v>
      </c>
      <c r="E2200" t="s">
        <v>427</v>
      </c>
      <c r="F2200" t="s">
        <v>5474</v>
      </c>
      <c r="G2200" t="s">
        <v>5475</v>
      </c>
      <c r="H2200" t="s">
        <v>20</v>
      </c>
      <c r="K2200">
        <v>2200</v>
      </c>
    </row>
    <row r="2201" spans="1:17">
      <c r="A2201">
        <f t="shared" si="34"/>
        <v>2196</v>
      </c>
      <c r="B2201">
        <v>27</v>
      </c>
      <c r="C2201" t="s">
        <v>900</v>
      </c>
      <c r="D2201" t="s">
        <v>145</v>
      </c>
      <c r="E2201" t="s">
        <v>427</v>
      </c>
      <c r="F2201" t="s">
        <v>5476</v>
      </c>
      <c r="G2201" t="s">
        <v>5477</v>
      </c>
      <c r="H2201" t="s">
        <v>20</v>
      </c>
      <c r="K2201">
        <v>2201</v>
      </c>
    </row>
    <row r="2202" spans="1:17">
      <c r="A2202">
        <f t="shared" si="34"/>
        <v>2197</v>
      </c>
      <c r="B2202">
        <v>27</v>
      </c>
      <c r="C2202" t="s">
        <v>900</v>
      </c>
      <c r="D2202" t="s">
        <v>145</v>
      </c>
      <c r="E2202" t="s">
        <v>427</v>
      </c>
      <c r="F2202" t="s">
        <v>5478</v>
      </c>
      <c r="G2202" t="s">
        <v>5479</v>
      </c>
      <c r="H2202" t="s">
        <v>20</v>
      </c>
      <c r="K2202">
        <v>2202</v>
      </c>
    </row>
    <row r="2203" spans="1:17">
      <c r="A2203">
        <f t="shared" si="34"/>
        <v>2198</v>
      </c>
      <c r="B2203">
        <v>27</v>
      </c>
      <c r="C2203" t="s">
        <v>900</v>
      </c>
      <c r="D2203" t="s">
        <v>145</v>
      </c>
      <c r="E2203" t="s">
        <v>427</v>
      </c>
      <c r="F2203" t="s">
        <v>4933</v>
      </c>
      <c r="G2203" t="s">
        <v>5480</v>
      </c>
      <c r="H2203" t="s">
        <v>20</v>
      </c>
      <c r="K2203">
        <v>2203</v>
      </c>
    </row>
    <row r="2204" spans="1:17">
      <c r="A2204">
        <f t="shared" si="34"/>
        <v>2199</v>
      </c>
      <c r="B2204">
        <v>27</v>
      </c>
      <c r="C2204" t="s">
        <v>900</v>
      </c>
      <c r="D2204" t="s">
        <v>145</v>
      </c>
      <c r="E2204" t="s">
        <v>427</v>
      </c>
      <c r="F2204" t="s">
        <v>5481</v>
      </c>
      <c r="G2204" t="s">
        <v>5482</v>
      </c>
      <c r="H2204" t="s">
        <v>19</v>
      </c>
      <c r="I2204" t="s">
        <v>296</v>
      </c>
      <c r="J2204" t="s">
        <v>5483</v>
      </c>
      <c r="K2204">
        <v>2204</v>
      </c>
      <c r="L2204">
        <v>42</v>
      </c>
      <c r="M2204">
        <v>22</v>
      </c>
      <c r="N2204">
        <v>22</v>
      </c>
      <c r="O2204">
        <v>16</v>
      </c>
      <c r="P2204">
        <v>16</v>
      </c>
      <c r="Q2204">
        <v>16</v>
      </c>
    </row>
    <row r="2205" spans="1:17">
      <c r="A2205">
        <f t="shared" si="34"/>
        <v>2200</v>
      </c>
      <c r="B2205">
        <v>27</v>
      </c>
      <c r="C2205" t="s">
        <v>900</v>
      </c>
      <c r="D2205" t="s">
        <v>145</v>
      </c>
      <c r="E2205" t="s">
        <v>427</v>
      </c>
      <c r="F2205" t="s">
        <v>5484</v>
      </c>
      <c r="G2205" t="s">
        <v>5485</v>
      </c>
      <c r="H2205" t="s">
        <v>19</v>
      </c>
      <c r="I2205" t="s">
        <v>296</v>
      </c>
      <c r="J2205" t="s">
        <v>5486</v>
      </c>
      <c r="K2205">
        <v>2205</v>
      </c>
      <c r="L2205">
        <v>31</v>
      </c>
      <c r="M2205">
        <v>22</v>
      </c>
      <c r="N2205">
        <v>22</v>
      </c>
      <c r="O2205">
        <v>16</v>
      </c>
      <c r="P2205">
        <v>16</v>
      </c>
      <c r="Q2205">
        <v>16</v>
      </c>
    </row>
    <row r="2206" spans="1:17">
      <c r="A2206">
        <f t="shared" si="34"/>
        <v>2201</v>
      </c>
      <c r="B2206">
        <v>27</v>
      </c>
      <c r="C2206" t="s">
        <v>900</v>
      </c>
      <c r="D2206" t="s">
        <v>145</v>
      </c>
      <c r="E2206" t="s">
        <v>427</v>
      </c>
      <c r="F2206" t="s">
        <v>1549</v>
      </c>
      <c r="G2206" t="s">
        <v>5487</v>
      </c>
      <c r="H2206" t="s">
        <v>20</v>
      </c>
      <c r="K2206">
        <v>2206</v>
      </c>
    </row>
    <row r="2207" spans="1:17">
      <c r="A2207">
        <f t="shared" si="34"/>
        <v>2202</v>
      </c>
      <c r="B2207">
        <v>27</v>
      </c>
      <c r="C2207" t="s">
        <v>900</v>
      </c>
      <c r="D2207" t="s">
        <v>145</v>
      </c>
      <c r="E2207" t="s">
        <v>427</v>
      </c>
      <c r="F2207" t="s">
        <v>5488</v>
      </c>
      <c r="G2207" t="s">
        <v>5489</v>
      </c>
      <c r="H2207" t="s">
        <v>20</v>
      </c>
      <c r="K2207">
        <v>2207</v>
      </c>
    </row>
    <row r="2208" spans="1:17">
      <c r="A2208">
        <f t="shared" si="34"/>
        <v>2203</v>
      </c>
      <c r="B2208">
        <v>27</v>
      </c>
      <c r="C2208" t="s">
        <v>900</v>
      </c>
      <c r="D2208" t="s">
        <v>145</v>
      </c>
      <c r="E2208" t="s">
        <v>427</v>
      </c>
      <c r="F2208" t="s">
        <v>1272</v>
      </c>
      <c r="G2208" t="s">
        <v>5490</v>
      </c>
      <c r="H2208" t="s">
        <v>20</v>
      </c>
      <c r="K2208">
        <v>2208</v>
      </c>
    </row>
    <row r="2209" spans="1:17">
      <c r="A2209">
        <f t="shared" si="34"/>
        <v>2204</v>
      </c>
      <c r="B2209">
        <v>27</v>
      </c>
      <c r="C2209" t="s">
        <v>900</v>
      </c>
      <c r="D2209" t="s">
        <v>145</v>
      </c>
      <c r="E2209" t="s">
        <v>427</v>
      </c>
      <c r="F2209" t="s">
        <v>5491</v>
      </c>
      <c r="G2209" t="s">
        <v>5492</v>
      </c>
      <c r="H2209" t="s">
        <v>20</v>
      </c>
      <c r="K2209">
        <v>2209</v>
      </c>
    </row>
    <row r="2210" spans="1:17">
      <c r="A2210">
        <f t="shared" si="34"/>
        <v>2205</v>
      </c>
      <c r="B2210">
        <v>27</v>
      </c>
      <c r="C2210" t="s">
        <v>900</v>
      </c>
      <c r="D2210" t="s">
        <v>145</v>
      </c>
      <c r="E2210" t="s">
        <v>427</v>
      </c>
      <c r="F2210" t="s">
        <v>5493</v>
      </c>
      <c r="G2210" t="s">
        <v>5494</v>
      </c>
      <c r="H2210" t="s">
        <v>20</v>
      </c>
      <c r="K2210">
        <v>2210</v>
      </c>
    </row>
    <row r="2211" spans="1:17">
      <c r="A2211">
        <f t="shared" si="34"/>
        <v>2206</v>
      </c>
      <c r="B2211">
        <v>27</v>
      </c>
      <c r="C2211" t="s">
        <v>900</v>
      </c>
      <c r="D2211" t="s">
        <v>145</v>
      </c>
      <c r="E2211" t="s">
        <v>427</v>
      </c>
      <c r="F2211" t="s">
        <v>5495</v>
      </c>
      <c r="G2211" t="s">
        <v>5496</v>
      </c>
      <c r="H2211" t="s">
        <v>20</v>
      </c>
      <c r="K2211">
        <v>2211</v>
      </c>
    </row>
    <row r="2212" spans="1:17">
      <c r="A2212">
        <f t="shared" si="34"/>
        <v>2207</v>
      </c>
      <c r="B2212">
        <v>27</v>
      </c>
      <c r="C2212" t="s">
        <v>900</v>
      </c>
      <c r="D2212" t="s">
        <v>145</v>
      </c>
      <c r="E2212" t="s">
        <v>427</v>
      </c>
      <c r="F2212" t="s">
        <v>5497</v>
      </c>
      <c r="G2212" t="s">
        <v>5498</v>
      </c>
      <c r="H2212" t="s">
        <v>20</v>
      </c>
      <c r="K2212">
        <v>2212</v>
      </c>
    </row>
    <row r="2213" spans="1:17">
      <c r="A2213">
        <f t="shared" si="34"/>
        <v>2208</v>
      </c>
      <c r="B2213">
        <v>27</v>
      </c>
      <c r="C2213" t="s">
        <v>900</v>
      </c>
      <c r="D2213" t="s">
        <v>145</v>
      </c>
      <c r="E2213" t="s">
        <v>427</v>
      </c>
      <c r="F2213" t="s">
        <v>5499</v>
      </c>
      <c r="G2213" t="s">
        <v>5500</v>
      </c>
      <c r="H2213" t="s">
        <v>20</v>
      </c>
      <c r="K2213">
        <v>2213</v>
      </c>
    </row>
    <row r="2214" spans="1:17">
      <c r="A2214">
        <f t="shared" si="34"/>
        <v>2209</v>
      </c>
      <c r="B2214">
        <v>27</v>
      </c>
      <c r="C2214" t="s">
        <v>900</v>
      </c>
      <c r="D2214" t="s">
        <v>145</v>
      </c>
      <c r="E2214" t="s">
        <v>427</v>
      </c>
      <c r="F2214" t="s">
        <v>5501</v>
      </c>
      <c r="G2214" t="s">
        <v>5502</v>
      </c>
      <c r="H2214" t="s">
        <v>20</v>
      </c>
      <c r="K2214">
        <v>2214</v>
      </c>
    </row>
    <row r="2215" spans="1:17">
      <c r="A2215">
        <f t="shared" si="34"/>
        <v>2210</v>
      </c>
      <c r="B2215">
        <v>27</v>
      </c>
      <c r="C2215" t="s">
        <v>900</v>
      </c>
      <c r="D2215" t="s">
        <v>145</v>
      </c>
      <c r="E2215" t="s">
        <v>427</v>
      </c>
      <c r="F2215" t="s">
        <v>5503</v>
      </c>
      <c r="G2215" t="s">
        <v>5504</v>
      </c>
      <c r="H2215" t="s">
        <v>20</v>
      </c>
      <c r="K2215">
        <v>2215</v>
      </c>
    </row>
    <row r="2216" spans="1:17">
      <c r="A2216">
        <f t="shared" si="34"/>
        <v>2211</v>
      </c>
      <c r="B2216">
        <v>27</v>
      </c>
      <c r="C2216" t="s">
        <v>900</v>
      </c>
      <c r="D2216" t="s">
        <v>145</v>
      </c>
      <c r="E2216" t="s">
        <v>427</v>
      </c>
      <c r="F2216" t="s">
        <v>5505</v>
      </c>
      <c r="G2216" t="s">
        <v>5506</v>
      </c>
      <c r="H2216" t="s">
        <v>20</v>
      </c>
      <c r="K2216">
        <v>2216</v>
      </c>
    </row>
    <row r="2217" spans="1:17">
      <c r="A2217">
        <f t="shared" si="34"/>
        <v>2212</v>
      </c>
      <c r="B2217">
        <v>86</v>
      </c>
      <c r="C2217" t="s">
        <v>2342</v>
      </c>
      <c r="D2217" t="s">
        <v>252</v>
      </c>
      <c r="E2217" t="s">
        <v>675</v>
      </c>
      <c r="F2217" t="s">
        <v>4752</v>
      </c>
      <c r="G2217" t="s">
        <v>5507</v>
      </c>
      <c r="H2217" t="s">
        <v>20</v>
      </c>
      <c r="K2217">
        <v>2217</v>
      </c>
    </row>
    <row r="2218" spans="1:17">
      <c r="A2218">
        <f t="shared" si="34"/>
        <v>2213</v>
      </c>
      <c r="B2218">
        <v>86</v>
      </c>
      <c r="C2218" t="s">
        <v>2342</v>
      </c>
      <c r="D2218" t="s">
        <v>252</v>
      </c>
      <c r="E2218" t="s">
        <v>675</v>
      </c>
      <c r="F2218" t="s">
        <v>2210</v>
      </c>
      <c r="G2218" t="s">
        <v>5508</v>
      </c>
      <c r="H2218" t="s">
        <v>20</v>
      </c>
      <c r="K2218">
        <v>2218</v>
      </c>
    </row>
    <row r="2219" spans="1:17">
      <c r="A2219">
        <f t="shared" si="34"/>
        <v>2214</v>
      </c>
      <c r="B2219">
        <v>86</v>
      </c>
      <c r="C2219" t="s">
        <v>2342</v>
      </c>
      <c r="D2219" t="s">
        <v>252</v>
      </c>
      <c r="E2219" t="s">
        <v>675</v>
      </c>
      <c r="F2219" t="s">
        <v>5509</v>
      </c>
      <c r="G2219" t="s">
        <v>5510</v>
      </c>
      <c r="H2219" t="s">
        <v>19</v>
      </c>
      <c r="I2219" t="s">
        <v>296</v>
      </c>
      <c r="J2219" t="s">
        <v>5511</v>
      </c>
      <c r="K2219">
        <v>2219</v>
      </c>
      <c r="L2219">
        <v>29</v>
      </c>
      <c r="M2219">
        <v>22</v>
      </c>
      <c r="N2219">
        <v>22</v>
      </c>
      <c r="O2219">
        <v>16</v>
      </c>
      <c r="P2219">
        <v>16</v>
      </c>
      <c r="Q2219">
        <v>16</v>
      </c>
    </row>
    <row r="2220" spans="1:17">
      <c r="A2220">
        <f t="shared" si="34"/>
        <v>2215</v>
      </c>
      <c r="B2220">
        <v>86</v>
      </c>
      <c r="C2220" t="s">
        <v>2342</v>
      </c>
      <c r="D2220" t="s">
        <v>252</v>
      </c>
      <c r="E2220" t="s">
        <v>675</v>
      </c>
      <c r="F2220" t="s">
        <v>5512</v>
      </c>
      <c r="G2220" t="s">
        <v>5513</v>
      </c>
      <c r="H2220" t="s">
        <v>19</v>
      </c>
      <c r="I2220" t="s">
        <v>296</v>
      </c>
      <c r="J2220" t="s">
        <v>5514</v>
      </c>
      <c r="K2220">
        <v>2220</v>
      </c>
      <c r="L2220">
        <v>30</v>
      </c>
      <c r="M2220">
        <v>22</v>
      </c>
      <c r="N2220">
        <v>22</v>
      </c>
      <c r="O2220">
        <v>16</v>
      </c>
      <c r="P2220">
        <v>16</v>
      </c>
      <c r="Q2220">
        <v>16</v>
      </c>
    </row>
    <row r="2221" spans="1:17">
      <c r="A2221">
        <f t="shared" si="34"/>
        <v>2216</v>
      </c>
      <c r="B2221">
        <v>86</v>
      </c>
      <c r="C2221" t="s">
        <v>2342</v>
      </c>
      <c r="D2221" t="s">
        <v>252</v>
      </c>
      <c r="E2221" t="s">
        <v>675</v>
      </c>
      <c r="F2221" t="s">
        <v>5515</v>
      </c>
      <c r="G2221" t="s">
        <v>5516</v>
      </c>
      <c r="H2221" t="s">
        <v>19</v>
      </c>
      <c r="I2221" t="s">
        <v>296</v>
      </c>
      <c r="J2221" t="s">
        <v>5517</v>
      </c>
      <c r="K2221">
        <v>2221</v>
      </c>
      <c r="L2221">
        <v>28</v>
      </c>
      <c r="M2221">
        <v>22</v>
      </c>
      <c r="N2221">
        <v>22</v>
      </c>
      <c r="O2221">
        <v>16</v>
      </c>
      <c r="P2221">
        <v>16</v>
      </c>
      <c r="Q2221">
        <v>16</v>
      </c>
    </row>
    <row r="2222" spans="1:17">
      <c r="A2222">
        <f t="shared" si="34"/>
        <v>2217</v>
      </c>
      <c r="B2222">
        <v>86</v>
      </c>
      <c r="C2222" t="s">
        <v>2342</v>
      </c>
      <c r="D2222" t="s">
        <v>252</v>
      </c>
      <c r="E2222" t="s">
        <v>675</v>
      </c>
      <c r="F2222" t="s">
        <v>5518</v>
      </c>
      <c r="G2222" t="s">
        <v>5519</v>
      </c>
      <c r="H2222" t="s">
        <v>19</v>
      </c>
      <c r="I2222" t="s">
        <v>296</v>
      </c>
      <c r="J2222" t="s">
        <v>5520</v>
      </c>
      <c r="K2222">
        <v>2222</v>
      </c>
      <c r="L2222">
        <v>33</v>
      </c>
      <c r="M2222">
        <v>22</v>
      </c>
      <c r="N2222">
        <v>22</v>
      </c>
      <c r="O2222">
        <v>16</v>
      </c>
      <c r="P2222">
        <v>16</v>
      </c>
      <c r="Q2222">
        <v>16</v>
      </c>
    </row>
    <row r="2223" spans="1:17">
      <c r="A2223">
        <f t="shared" si="34"/>
        <v>2218</v>
      </c>
      <c r="B2223">
        <v>86</v>
      </c>
      <c r="C2223" t="s">
        <v>2342</v>
      </c>
      <c r="D2223" t="s">
        <v>252</v>
      </c>
      <c r="E2223" t="s">
        <v>675</v>
      </c>
      <c r="F2223" t="s">
        <v>5521</v>
      </c>
      <c r="G2223" t="s">
        <v>5522</v>
      </c>
      <c r="H2223" t="s">
        <v>19</v>
      </c>
      <c r="I2223" t="s">
        <v>296</v>
      </c>
      <c r="J2223" t="s">
        <v>5523</v>
      </c>
      <c r="K2223">
        <v>2223</v>
      </c>
      <c r="L2223">
        <v>35</v>
      </c>
      <c r="M2223">
        <v>22</v>
      </c>
      <c r="N2223">
        <v>22</v>
      </c>
      <c r="O2223">
        <v>16</v>
      </c>
      <c r="P2223">
        <v>16</v>
      </c>
      <c r="Q2223">
        <v>16</v>
      </c>
    </row>
    <row r="2224" spans="1:17">
      <c r="A2224">
        <f t="shared" si="34"/>
        <v>2219</v>
      </c>
      <c r="B2224">
        <v>86</v>
      </c>
      <c r="C2224" t="s">
        <v>2342</v>
      </c>
      <c r="D2224" t="s">
        <v>252</v>
      </c>
      <c r="E2224" t="s">
        <v>675</v>
      </c>
      <c r="F2224" t="s">
        <v>5524</v>
      </c>
      <c r="G2224" t="s">
        <v>5525</v>
      </c>
      <c r="H2224" t="s">
        <v>19</v>
      </c>
      <c r="I2224" t="s">
        <v>296</v>
      </c>
      <c r="J2224" t="s">
        <v>5526</v>
      </c>
      <c r="K2224">
        <v>2224</v>
      </c>
      <c r="L2224">
        <v>28</v>
      </c>
      <c r="M2224">
        <v>22</v>
      </c>
      <c r="N2224">
        <v>22</v>
      </c>
      <c r="O2224">
        <v>16</v>
      </c>
      <c r="P2224">
        <v>16</v>
      </c>
      <c r="Q2224">
        <v>16</v>
      </c>
    </row>
    <row r="2225" spans="1:17">
      <c r="A2225">
        <f t="shared" si="34"/>
        <v>2220</v>
      </c>
      <c r="B2225">
        <v>86</v>
      </c>
      <c r="C2225" t="s">
        <v>2342</v>
      </c>
      <c r="D2225" t="s">
        <v>252</v>
      </c>
      <c r="E2225" t="s">
        <v>675</v>
      </c>
      <c r="F2225" t="s">
        <v>5527</v>
      </c>
      <c r="G2225" t="s">
        <v>5528</v>
      </c>
      <c r="H2225" t="s">
        <v>19</v>
      </c>
      <c r="I2225" t="s">
        <v>296</v>
      </c>
      <c r="J2225" t="s">
        <v>5529</v>
      </c>
      <c r="K2225">
        <v>2225</v>
      </c>
      <c r="L2225">
        <v>28</v>
      </c>
      <c r="M2225">
        <v>22</v>
      </c>
      <c r="N2225">
        <v>22</v>
      </c>
      <c r="O2225">
        <v>16</v>
      </c>
      <c r="P2225">
        <v>16</v>
      </c>
      <c r="Q2225">
        <v>16</v>
      </c>
    </row>
    <row r="2226" spans="1:17">
      <c r="A2226">
        <f t="shared" si="34"/>
        <v>2221</v>
      </c>
      <c r="B2226">
        <v>86</v>
      </c>
      <c r="C2226" t="s">
        <v>2342</v>
      </c>
      <c r="D2226" t="s">
        <v>252</v>
      </c>
      <c r="E2226" t="s">
        <v>675</v>
      </c>
      <c r="F2226" t="s">
        <v>5530</v>
      </c>
      <c r="G2226" t="s">
        <v>5531</v>
      </c>
      <c r="H2226" t="s">
        <v>19</v>
      </c>
      <c r="I2226" t="s">
        <v>296</v>
      </c>
      <c r="J2226" t="s">
        <v>5532</v>
      </c>
      <c r="K2226">
        <v>2226</v>
      </c>
      <c r="L2226">
        <v>29</v>
      </c>
      <c r="M2226">
        <v>22</v>
      </c>
      <c r="N2226">
        <v>22</v>
      </c>
      <c r="O2226">
        <v>16</v>
      </c>
      <c r="P2226">
        <v>16</v>
      </c>
      <c r="Q2226">
        <v>16</v>
      </c>
    </row>
    <row r="2227" spans="1:17">
      <c r="A2227">
        <f t="shared" si="34"/>
        <v>2222</v>
      </c>
      <c r="B2227">
        <v>86</v>
      </c>
      <c r="C2227" t="s">
        <v>2342</v>
      </c>
      <c r="D2227" t="s">
        <v>252</v>
      </c>
      <c r="E2227" t="s">
        <v>675</v>
      </c>
      <c r="F2227" t="s">
        <v>5533</v>
      </c>
      <c r="G2227" t="s">
        <v>5534</v>
      </c>
      <c r="H2227" t="s">
        <v>19</v>
      </c>
      <c r="I2227" t="s">
        <v>296</v>
      </c>
      <c r="J2227" t="s">
        <v>1191</v>
      </c>
      <c r="K2227">
        <v>2227</v>
      </c>
      <c r="L2227">
        <v>30</v>
      </c>
      <c r="M2227">
        <v>22</v>
      </c>
      <c r="N2227">
        <v>22</v>
      </c>
      <c r="O2227">
        <v>16</v>
      </c>
      <c r="P2227">
        <v>16</v>
      </c>
      <c r="Q2227">
        <v>16</v>
      </c>
    </row>
    <row r="2228" spans="1:17">
      <c r="A2228">
        <f t="shared" si="34"/>
        <v>2223</v>
      </c>
      <c r="B2228">
        <v>86</v>
      </c>
      <c r="C2228" t="s">
        <v>2342</v>
      </c>
      <c r="D2228" t="s">
        <v>252</v>
      </c>
      <c r="E2228" t="s">
        <v>675</v>
      </c>
      <c r="F2228" t="s">
        <v>5535</v>
      </c>
      <c r="G2228" t="s">
        <v>5536</v>
      </c>
      <c r="H2228" t="s">
        <v>19</v>
      </c>
      <c r="I2228" t="s">
        <v>296</v>
      </c>
      <c r="J2228" t="s">
        <v>5537</v>
      </c>
      <c r="K2228">
        <v>2228</v>
      </c>
      <c r="L2228">
        <v>28</v>
      </c>
      <c r="M2228">
        <v>22</v>
      </c>
      <c r="N2228">
        <v>22</v>
      </c>
      <c r="O2228">
        <v>16</v>
      </c>
      <c r="P2228">
        <v>16</v>
      </c>
      <c r="Q2228">
        <v>16</v>
      </c>
    </row>
    <row r="2229" spans="1:17">
      <c r="A2229">
        <f t="shared" si="34"/>
        <v>2224</v>
      </c>
      <c r="B2229">
        <v>86</v>
      </c>
      <c r="C2229" t="s">
        <v>2342</v>
      </c>
      <c r="D2229" t="s">
        <v>252</v>
      </c>
      <c r="E2229" t="s">
        <v>675</v>
      </c>
      <c r="F2229" t="s">
        <v>5538</v>
      </c>
      <c r="G2229" t="s">
        <v>5539</v>
      </c>
      <c r="H2229" t="s">
        <v>19</v>
      </c>
      <c r="I2229" t="s">
        <v>296</v>
      </c>
      <c r="J2229" t="s">
        <v>5540</v>
      </c>
      <c r="K2229">
        <v>2229</v>
      </c>
      <c r="L2229">
        <v>26</v>
      </c>
      <c r="M2229">
        <v>22</v>
      </c>
      <c r="N2229">
        <v>22</v>
      </c>
      <c r="O2229">
        <v>16</v>
      </c>
      <c r="P2229">
        <v>16</v>
      </c>
      <c r="Q2229">
        <v>16</v>
      </c>
    </row>
    <row r="2230" spans="1:17">
      <c r="A2230">
        <f t="shared" si="34"/>
        <v>2225</v>
      </c>
      <c r="B2230">
        <v>86</v>
      </c>
      <c r="C2230" t="s">
        <v>2342</v>
      </c>
      <c r="D2230" t="s">
        <v>252</v>
      </c>
      <c r="E2230" t="s">
        <v>675</v>
      </c>
      <c r="F2230" t="s">
        <v>5541</v>
      </c>
      <c r="G2230" t="s">
        <v>5542</v>
      </c>
      <c r="H2230" t="s">
        <v>19</v>
      </c>
      <c r="I2230" t="s">
        <v>296</v>
      </c>
      <c r="J2230" t="s">
        <v>5543</v>
      </c>
      <c r="K2230">
        <v>2230</v>
      </c>
      <c r="L2230">
        <v>36</v>
      </c>
      <c r="M2230">
        <v>22</v>
      </c>
      <c r="N2230">
        <v>22</v>
      </c>
      <c r="O2230">
        <v>16</v>
      </c>
      <c r="P2230">
        <v>16</v>
      </c>
      <c r="Q2230">
        <v>16</v>
      </c>
    </row>
    <row r="2231" spans="1:17">
      <c r="A2231">
        <f t="shared" si="34"/>
        <v>2226</v>
      </c>
      <c r="B2231">
        <v>86</v>
      </c>
      <c r="C2231" t="s">
        <v>2342</v>
      </c>
      <c r="D2231" t="s">
        <v>252</v>
      </c>
      <c r="E2231" t="s">
        <v>675</v>
      </c>
      <c r="F2231" t="s">
        <v>5544</v>
      </c>
      <c r="G2231" t="s">
        <v>5545</v>
      </c>
      <c r="H2231" t="s">
        <v>19</v>
      </c>
      <c r="I2231" t="s">
        <v>296</v>
      </c>
      <c r="J2231" t="s">
        <v>5546</v>
      </c>
      <c r="K2231">
        <v>2231</v>
      </c>
      <c r="L2231">
        <v>28</v>
      </c>
      <c r="M2231">
        <v>22</v>
      </c>
      <c r="N2231">
        <v>22</v>
      </c>
      <c r="O2231">
        <v>16</v>
      </c>
      <c r="P2231">
        <v>16</v>
      </c>
      <c r="Q2231">
        <v>16</v>
      </c>
    </row>
    <row r="2232" spans="1:17">
      <c r="A2232">
        <f t="shared" si="34"/>
        <v>2227</v>
      </c>
      <c r="B2232">
        <v>86</v>
      </c>
      <c r="C2232" t="s">
        <v>2342</v>
      </c>
      <c r="D2232" t="s">
        <v>252</v>
      </c>
      <c r="E2232" t="s">
        <v>675</v>
      </c>
      <c r="F2232" t="s">
        <v>5547</v>
      </c>
      <c r="G2232" t="s">
        <v>5548</v>
      </c>
      <c r="H2232" t="s">
        <v>20</v>
      </c>
      <c r="K2232">
        <v>2232</v>
      </c>
    </row>
    <row r="2233" spans="1:17">
      <c r="A2233">
        <f t="shared" si="34"/>
        <v>2228</v>
      </c>
      <c r="B2233">
        <v>86</v>
      </c>
      <c r="C2233" t="s">
        <v>2342</v>
      </c>
      <c r="D2233" t="s">
        <v>252</v>
      </c>
      <c r="E2233" t="s">
        <v>675</v>
      </c>
      <c r="F2233" t="s">
        <v>5549</v>
      </c>
      <c r="G2233" t="s">
        <v>5550</v>
      </c>
      <c r="H2233" t="s">
        <v>20</v>
      </c>
      <c r="K2233">
        <v>2233</v>
      </c>
    </row>
    <row r="2234" spans="1:17">
      <c r="A2234">
        <f t="shared" si="34"/>
        <v>2229</v>
      </c>
      <c r="B2234">
        <v>86</v>
      </c>
      <c r="C2234" t="s">
        <v>2342</v>
      </c>
      <c r="D2234" t="s">
        <v>252</v>
      </c>
      <c r="E2234" t="s">
        <v>675</v>
      </c>
      <c r="F2234" t="s">
        <v>5551</v>
      </c>
      <c r="G2234" t="s">
        <v>5552</v>
      </c>
      <c r="H2234" t="s">
        <v>20</v>
      </c>
      <c r="K2234">
        <v>2234</v>
      </c>
    </row>
    <row r="2235" spans="1:17">
      <c r="A2235">
        <f t="shared" si="34"/>
        <v>2230</v>
      </c>
      <c r="B2235">
        <v>86</v>
      </c>
      <c r="C2235" t="s">
        <v>2342</v>
      </c>
      <c r="D2235" t="s">
        <v>252</v>
      </c>
      <c r="E2235" t="s">
        <v>675</v>
      </c>
      <c r="F2235" t="s">
        <v>948</v>
      </c>
      <c r="G2235" t="s">
        <v>5553</v>
      </c>
      <c r="H2235" t="s">
        <v>20</v>
      </c>
      <c r="K2235">
        <v>2235</v>
      </c>
    </row>
    <row r="2236" spans="1:17">
      <c r="A2236">
        <f t="shared" si="34"/>
        <v>2231</v>
      </c>
      <c r="B2236">
        <v>86</v>
      </c>
      <c r="C2236" t="s">
        <v>2342</v>
      </c>
      <c r="D2236" t="s">
        <v>252</v>
      </c>
      <c r="E2236" t="s">
        <v>675</v>
      </c>
      <c r="F2236" t="s">
        <v>862</v>
      </c>
      <c r="G2236" t="s">
        <v>5554</v>
      </c>
      <c r="H2236" t="s">
        <v>20</v>
      </c>
      <c r="K2236">
        <v>2236</v>
      </c>
    </row>
    <row r="2237" spans="1:17">
      <c r="A2237">
        <f t="shared" si="34"/>
        <v>2232</v>
      </c>
      <c r="B2237">
        <v>86</v>
      </c>
      <c r="C2237" t="s">
        <v>2342</v>
      </c>
      <c r="D2237" t="s">
        <v>252</v>
      </c>
      <c r="E2237" t="s">
        <v>675</v>
      </c>
      <c r="F2237" t="s">
        <v>5555</v>
      </c>
      <c r="G2237" t="s">
        <v>5556</v>
      </c>
      <c r="H2237" t="s">
        <v>20</v>
      </c>
      <c r="K2237">
        <v>2237</v>
      </c>
    </row>
    <row r="2238" spans="1:17">
      <c r="A2238">
        <f t="shared" si="34"/>
        <v>2233</v>
      </c>
      <c r="B2238">
        <v>86</v>
      </c>
      <c r="C2238" t="s">
        <v>2342</v>
      </c>
      <c r="D2238" t="s">
        <v>252</v>
      </c>
      <c r="E2238" t="s">
        <v>675</v>
      </c>
      <c r="F2238" t="s">
        <v>5557</v>
      </c>
      <c r="G2238" t="s">
        <v>5558</v>
      </c>
      <c r="H2238" t="s">
        <v>20</v>
      </c>
      <c r="K2238">
        <v>2238</v>
      </c>
    </row>
    <row r="2239" spans="1:17">
      <c r="A2239">
        <f t="shared" si="34"/>
        <v>2234</v>
      </c>
      <c r="B2239">
        <v>74</v>
      </c>
      <c r="C2239" t="s">
        <v>2342</v>
      </c>
      <c r="D2239" t="s">
        <v>252</v>
      </c>
      <c r="E2239" t="s">
        <v>639</v>
      </c>
      <c r="F2239" t="s">
        <v>5559</v>
      </c>
      <c r="G2239" t="s">
        <v>5560</v>
      </c>
      <c r="H2239" t="s">
        <v>20</v>
      </c>
      <c r="K2239">
        <v>2239</v>
      </c>
    </row>
    <row r="2240" spans="1:17">
      <c r="A2240">
        <f t="shared" si="34"/>
        <v>2235</v>
      </c>
      <c r="B2240">
        <v>74</v>
      </c>
      <c r="C2240" t="s">
        <v>2342</v>
      </c>
      <c r="D2240" t="s">
        <v>252</v>
      </c>
      <c r="E2240" t="s">
        <v>639</v>
      </c>
      <c r="F2240" t="s">
        <v>5561</v>
      </c>
      <c r="G2240" t="s">
        <v>5562</v>
      </c>
      <c r="H2240" t="s">
        <v>20</v>
      </c>
      <c r="K2240">
        <v>2240</v>
      </c>
    </row>
    <row r="2241" spans="1:17">
      <c r="A2241">
        <f t="shared" si="34"/>
        <v>2236</v>
      </c>
      <c r="B2241">
        <v>74</v>
      </c>
      <c r="C2241" t="s">
        <v>2342</v>
      </c>
      <c r="D2241" t="s">
        <v>252</v>
      </c>
      <c r="E2241" t="s">
        <v>639</v>
      </c>
      <c r="F2241" t="s">
        <v>5563</v>
      </c>
      <c r="G2241" t="s">
        <v>5564</v>
      </c>
      <c r="H2241" t="s">
        <v>20</v>
      </c>
      <c r="K2241">
        <v>2241</v>
      </c>
    </row>
    <row r="2242" spans="1:17">
      <c r="A2242">
        <f t="shared" si="34"/>
        <v>2237</v>
      </c>
      <c r="B2242">
        <v>74</v>
      </c>
      <c r="C2242" t="s">
        <v>2342</v>
      </c>
      <c r="D2242" t="s">
        <v>252</v>
      </c>
      <c r="E2242" t="s">
        <v>639</v>
      </c>
      <c r="F2242" t="s">
        <v>5565</v>
      </c>
      <c r="G2242" t="s">
        <v>5566</v>
      </c>
      <c r="H2242" t="s">
        <v>20</v>
      </c>
      <c r="K2242">
        <v>2242</v>
      </c>
    </row>
    <row r="2243" spans="1:17">
      <c r="A2243">
        <f t="shared" si="34"/>
        <v>2238</v>
      </c>
      <c r="B2243">
        <v>74</v>
      </c>
      <c r="C2243" t="s">
        <v>2342</v>
      </c>
      <c r="D2243" t="s">
        <v>252</v>
      </c>
      <c r="E2243" t="s">
        <v>639</v>
      </c>
      <c r="F2243" t="s">
        <v>5567</v>
      </c>
      <c r="G2243" t="s">
        <v>5568</v>
      </c>
      <c r="H2243" t="s">
        <v>20</v>
      </c>
      <c r="K2243">
        <v>2243</v>
      </c>
    </row>
    <row r="2244" spans="1:17">
      <c r="A2244">
        <f t="shared" si="34"/>
        <v>2239</v>
      </c>
      <c r="B2244">
        <v>74</v>
      </c>
      <c r="C2244" t="s">
        <v>2342</v>
      </c>
      <c r="D2244" t="s">
        <v>252</v>
      </c>
      <c r="E2244" t="s">
        <v>639</v>
      </c>
      <c r="F2244" t="s">
        <v>5569</v>
      </c>
      <c r="G2244" t="s">
        <v>5570</v>
      </c>
      <c r="H2244" t="s">
        <v>20</v>
      </c>
      <c r="K2244">
        <v>2244</v>
      </c>
    </row>
    <row r="2245" spans="1:17">
      <c r="A2245">
        <f t="shared" si="34"/>
        <v>2240</v>
      </c>
      <c r="B2245">
        <v>74</v>
      </c>
      <c r="C2245" t="s">
        <v>2342</v>
      </c>
      <c r="D2245" t="s">
        <v>252</v>
      </c>
      <c r="E2245" t="s">
        <v>639</v>
      </c>
      <c r="F2245" t="s">
        <v>5571</v>
      </c>
      <c r="G2245" t="s">
        <v>5572</v>
      </c>
      <c r="H2245" t="s">
        <v>19</v>
      </c>
      <c r="I2245" t="s">
        <v>296</v>
      </c>
      <c r="J2245" t="s">
        <v>5573</v>
      </c>
      <c r="K2245">
        <v>2245</v>
      </c>
      <c r="L2245">
        <v>32</v>
      </c>
      <c r="M2245">
        <v>0</v>
      </c>
      <c r="N2245">
        <v>0</v>
      </c>
      <c r="O2245">
        <v>0</v>
      </c>
      <c r="P2245">
        <v>0</v>
      </c>
      <c r="Q2245">
        <v>0</v>
      </c>
    </row>
    <row r="2246" spans="1:17">
      <c r="A2246">
        <f t="shared" si="34"/>
        <v>2241</v>
      </c>
      <c r="B2246">
        <v>74</v>
      </c>
      <c r="C2246" t="s">
        <v>2342</v>
      </c>
      <c r="D2246" t="s">
        <v>252</v>
      </c>
      <c r="E2246" t="s">
        <v>639</v>
      </c>
      <c r="F2246" t="s">
        <v>5574</v>
      </c>
      <c r="G2246" t="s">
        <v>5575</v>
      </c>
      <c r="H2246" t="s">
        <v>20</v>
      </c>
      <c r="K2246">
        <v>2246</v>
      </c>
    </row>
    <row r="2247" spans="1:17">
      <c r="A2247">
        <f t="shared" si="34"/>
        <v>2242</v>
      </c>
      <c r="B2247">
        <v>74</v>
      </c>
      <c r="C2247" t="s">
        <v>2342</v>
      </c>
      <c r="D2247" t="s">
        <v>252</v>
      </c>
      <c r="E2247" t="s">
        <v>639</v>
      </c>
      <c r="F2247" t="s">
        <v>5576</v>
      </c>
      <c r="G2247" t="s">
        <v>5577</v>
      </c>
      <c r="H2247" t="s">
        <v>20</v>
      </c>
      <c r="K2247">
        <v>2247</v>
      </c>
    </row>
    <row r="2248" spans="1:17">
      <c r="A2248">
        <f t="shared" si="34"/>
        <v>2243</v>
      </c>
      <c r="B2248">
        <v>74</v>
      </c>
      <c r="C2248" t="s">
        <v>2342</v>
      </c>
      <c r="D2248" t="s">
        <v>252</v>
      </c>
      <c r="E2248" t="s">
        <v>639</v>
      </c>
      <c r="F2248" t="s">
        <v>5578</v>
      </c>
      <c r="G2248" t="s">
        <v>5579</v>
      </c>
      <c r="H2248" t="s">
        <v>19</v>
      </c>
      <c r="I2248" t="s">
        <v>296</v>
      </c>
      <c r="J2248" t="s">
        <v>5580</v>
      </c>
      <c r="K2248">
        <v>2248</v>
      </c>
      <c r="L2248">
        <v>30</v>
      </c>
      <c r="M2248">
        <v>0</v>
      </c>
      <c r="N2248">
        <v>0</v>
      </c>
      <c r="O2248">
        <v>0</v>
      </c>
      <c r="P2248">
        <v>0</v>
      </c>
      <c r="Q2248">
        <v>0</v>
      </c>
    </row>
    <row r="2249" spans="1:17">
      <c r="A2249">
        <f t="shared" ref="A2249:A2312" si="35">A2248+1</f>
        <v>2244</v>
      </c>
      <c r="B2249">
        <v>74</v>
      </c>
      <c r="C2249" t="s">
        <v>2342</v>
      </c>
      <c r="D2249" t="s">
        <v>252</v>
      </c>
      <c r="E2249" t="s">
        <v>639</v>
      </c>
      <c r="F2249" t="s">
        <v>5581</v>
      </c>
      <c r="G2249" t="s">
        <v>5582</v>
      </c>
      <c r="H2249" t="s">
        <v>19</v>
      </c>
      <c r="I2249" t="s">
        <v>296</v>
      </c>
      <c r="J2249" t="s">
        <v>5583</v>
      </c>
      <c r="K2249">
        <v>2249</v>
      </c>
      <c r="L2249">
        <v>27</v>
      </c>
      <c r="M2249">
        <v>0</v>
      </c>
      <c r="N2249">
        <v>0</v>
      </c>
      <c r="O2249">
        <v>0</v>
      </c>
      <c r="P2249">
        <v>0</v>
      </c>
      <c r="Q2249">
        <v>0</v>
      </c>
    </row>
    <row r="2250" spans="1:17">
      <c r="A2250">
        <f t="shared" si="35"/>
        <v>2245</v>
      </c>
      <c r="B2250">
        <v>74</v>
      </c>
      <c r="C2250" t="s">
        <v>2342</v>
      </c>
      <c r="D2250" t="s">
        <v>252</v>
      </c>
      <c r="E2250" t="s">
        <v>639</v>
      </c>
      <c r="F2250" t="s">
        <v>5584</v>
      </c>
      <c r="G2250" t="s">
        <v>5585</v>
      </c>
      <c r="H2250" t="s">
        <v>20</v>
      </c>
      <c r="K2250">
        <v>2250</v>
      </c>
    </row>
    <row r="2251" spans="1:17">
      <c r="A2251">
        <f t="shared" si="35"/>
        <v>2246</v>
      </c>
      <c r="B2251">
        <v>74</v>
      </c>
      <c r="C2251" t="s">
        <v>2342</v>
      </c>
      <c r="D2251" t="s">
        <v>252</v>
      </c>
      <c r="E2251" t="s">
        <v>639</v>
      </c>
      <c r="F2251" t="s">
        <v>5586</v>
      </c>
      <c r="G2251" t="s">
        <v>5587</v>
      </c>
      <c r="H2251" t="s">
        <v>20</v>
      </c>
      <c r="K2251">
        <v>2251</v>
      </c>
    </row>
    <row r="2252" spans="1:17">
      <c r="A2252">
        <f t="shared" si="35"/>
        <v>2247</v>
      </c>
      <c r="B2252">
        <v>74</v>
      </c>
      <c r="C2252" t="s">
        <v>2342</v>
      </c>
      <c r="D2252" t="s">
        <v>252</v>
      </c>
      <c r="E2252" t="s">
        <v>639</v>
      </c>
      <c r="F2252" t="s">
        <v>5588</v>
      </c>
      <c r="G2252" t="s">
        <v>5589</v>
      </c>
      <c r="H2252" t="s">
        <v>20</v>
      </c>
      <c r="K2252">
        <v>2252</v>
      </c>
    </row>
    <row r="2253" spans="1:17">
      <c r="A2253">
        <f t="shared" si="35"/>
        <v>2248</v>
      </c>
      <c r="B2253">
        <v>74</v>
      </c>
      <c r="C2253" t="s">
        <v>2342</v>
      </c>
      <c r="D2253" t="s">
        <v>252</v>
      </c>
      <c r="E2253" t="s">
        <v>639</v>
      </c>
      <c r="F2253" t="s">
        <v>5590</v>
      </c>
      <c r="G2253" t="s">
        <v>5591</v>
      </c>
      <c r="H2253" t="s">
        <v>20</v>
      </c>
      <c r="K2253">
        <v>2253</v>
      </c>
    </row>
    <row r="2254" spans="1:17">
      <c r="A2254">
        <f t="shared" si="35"/>
        <v>2249</v>
      </c>
      <c r="B2254">
        <v>74</v>
      </c>
      <c r="C2254" t="s">
        <v>2342</v>
      </c>
      <c r="D2254" t="s">
        <v>252</v>
      </c>
      <c r="E2254" t="s">
        <v>639</v>
      </c>
      <c r="F2254" t="s">
        <v>5592</v>
      </c>
      <c r="G2254" t="s">
        <v>5593</v>
      </c>
      <c r="H2254" t="s">
        <v>19</v>
      </c>
      <c r="I2254" t="s">
        <v>296</v>
      </c>
      <c r="J2254" t="s">
        <v>5594</v>
      </c>
      <c r="K2254">
        <v>2254</v>
      </c>
      <c r="L2254">
        <v>25</v>
      </c>
      <c r="M2254">
        <v>0</v>
      </c>
      <c r="N2254">
        <v>0</v>
      </c>
      <c r="O2254">
        <v>0</v>
      </c>
      <c r="P2254">
        <v>0</v>
      </c>
      <c r="Q2254">
        <v>0</v>
      </c>
    </row>
    <row r="2255" spans="1:17">
      <c r="A2255">
        <f t="shared" si="35"/>
        <v>2250</v>
      </c>
      <c r="B2255">
        <v>74</v>
      </c>
      <c r="C2255" t="s">
        <v>2342</v>
      </c>
      <c r="D2255" t="s">
        <v>252</v>
      </c>
      <c r="E2255" t="s">
        <v>639</v>
      </c>
      <c r="F2255" t="s">
        <v>5595</v>
      </c>
      <c r="G2255" t="s">
        <v>5596</v>
      </c>
      <c r="H2255" t="s">
        <v>20</v>
      </c>
      <c r="K2255">
        <v>2255</v>
      </c>
    </row>
    <row r="2256" spans="1:17">
      <c r="A2256">
        <f t="shared" si="35"/>
        <v>2251</v>
      </c>
      <c r="B2256">
        <v>74</v>
      </c>
      <c r="C2256" t="s">
        <v>2342</v>
      </c>
      <c r="D2256" t="s">
        <v>252</v>
      </c>
      <c r="E2256" t="s">
        <v>639</v>
      </c>
      <c r="F2256" t="s">
        <v>2136</v>
      </c>
      <c r="G2256" t="s">
        <v>5597</v>
      </c>
      <c r="H2256" t="s">
        <v>20</v>
      </c>
      <c r="K2256">
        <v>2256</v>
      </c>
    </row>
    <row r="2257" spans="1:17">
      <c r="A2257">
        <f t="shared" si="35"/>
        <v>2252</v>
      </c>
      <c r="B2257">
        <v>74</v>
      </c>
      <c r="C2257" t="s">
        <v>2342</v>
      </c>
      <c r="D2257" t="s">
        <v>252</v>
      </c>
      <c r="E2257" t="s">
        <v>639</v>
      </c>
      <c r="F2257" t="s">
        <v>5598</v>
      </c>
      <c r="G2257" t="s">
        <v>5599</v>
      </c>
      <c r="H2257" t="s">
        <v>20</v>
      </c>
      <c r="K2257">
        <v>2257</v>
      </c>
    </row>
    <row r="2258" spans="1:17">
      <c r="A2258">
        <f t="shared" si="35"/>
        <v>2253</v>
      </c>
      <c r="B2258">
        <v>74</v>
      </c>
      <c r="C2258" t="s">
        <v>2342</v>
      </c>
      <c r="D2258" t="s">
        <v>252</v>
      </c>
      <c r="E2258" t="s">
        <v>639</v>
      </c>
      <c r="F2258" t="s">
        <v>5600</v>
      </c>
      <c r="G2258" t="s">
        <v>5601</v>
      </c>
      <c r="H2258" t="s">
        <v>20</v>
      </c>
      <c r="K2258">
        <v>2258</v>
      </c>
    </row>
    <row r="2259" spans="1:17">
      <c r="A2259">
        <f t="shared" si="35"/>
        <v>2254</v>
      </c>
      <c r="B2259">
        <v>74</v>
      </c>
      <c r="C2259" t="s">
        <v>2342</v>
      </c>
      <c r="D2259" t="s">
        <v>252</v>
      </c>
      <c r="E2259" t="s">
        <v>639</v>
      </c>
      <c r="F2259" t="s">
        <v>5602</v>
      </c>
      <c r="G2259" t="s">
        <v>5603</v>
      </c>
      <c r="H2259" t="s">
        <v>19</v>
      </c>
      <c r="I2259" t="s">
        <v>296</v>
      </c>
      <c r="J2259" t="s">
        <v>5604</v>
      </c>
      <c r="K2259">
        <v>2259</v>
      </c>
      <c r="L2259">
        <v>26</v>
      </c>
      <c r="M2259">
        <v>0</v>
      </c>
      <c r="N2259">
        <v>0</v>
      </c>
      <c r="O2259">
        <v>0</v>
      </c>
      <c r="P2259">
        <v>0</v>
      </c>
      <c r="Q2259">
        <v>0</v>
      </c>
    </row>
    <row r="2260" spans="1:17">
      <c r="A2260">
        <f t="shared" si="35"/>
        <v>2255</v>
      </c>
      <c r="B2260">
        <v>74</v>
      </c>
      <c r="C2260" t="s">
        <v>2342</v>
      </c>
      <c r="D2260" t="s">
        <v>252</v>
      </c>
      <c r="E2260" t="s">
        <v>639</v>
      </c>
      <c r="F2260" t="s">
        <v>5605</v>
      </c>
      <c r="G2260" t="s">
        <v>5606</v>
      </c>
      <c r="H2260" t="s">
        <v>19</v>
      </c>
      <c r="I2260" t="s">
        <v>573</v>
      </c>
      <c r="J2260" t="s">
        <v>5607</v>
      </c>
      <c r="K2260">
        <v>2260</v>
      </c>
      <c r="L2260">
        <v>28</v>
      </c>
      <c r="M2260">
        <v>0</v>
      </c>
      <c r="N2260">
        <v>0</v>
      </c>
      <c r="O2260">
        <v>0</v>
      </c>
      <c r="P2260">
        <v>0</v>
      </c>
      <c r="Q2260">
        <v>0</v>
      </c>
    </row>
    <row r="2261" spans="1:17">
      <c r="A2261">
        <f t="shared" si="35"/>
        <v>2256</v>
      </c>
      <c r="B2261">
        <v>74</v>
      </c>
      <c r="C2261" t="s">
        <v>2342</v>
      </c>
      <c r="D2261" t="s">
        <v>252</v>
      </c>
      <c r="E2261" t="s">
        <v>639</v>
      </c>
      <c r="F2261" t="s">
        <v>5608</v>
      </c>
      <c r="G2261" t="s">
        <v>5609</v>
      </c>
      <c r="H2261" t="s">
        <v>19</v>
      </c>
      <c r="I2261" t="s">
        <v>296</v>
      </c>
      <c r="J2261" t="s">
        <v>5610</v>
      </c>
      <c r="K2261">
        <v>2261</v>
      </c>
      <c r="L2261">
        <v>30</v>
      </c>
      <c r="M2261">
        <v>0</v>
      </c>
      <c r="N2261">
        <v>0</v>
      </c>
      <c r="O2261">
        <v>0</v>
      </c>
      <c r="P2261">
        <v>0</v>
      </c>
      <c r="Q2261">
        <v>0</v>
      </c>
    </row>
    <row r="2262" spans="1:17">
      <c r="A2262">
        <f t="shared" si="35"/>
        <v>2257</v>
      </c>
      <c r="B2262">
        <v>74</v>
      </c>
      <c r="C2262" t="s">
        <v>2342</v>
      </c>
      <c r="D2262" t="s">
        <v>252</v>
      </c>
      <c r="E2262" t="s">
        <v>639</v>
      </c>
      <c r="F2262" t="s">
        <v>5611</v>
      </c>
      <c r="G2262" t="s">
        <v>5612</v>
      </c>
      <c r="H2262" t="s">
        <v>19</v>
      </c>
      <c r="I2262" t="s">
        <v>296</v>
      </c>
      <c r="J2262" t="s">
        <v>5613</v>
      </c>
      <c r="K2262">
        <v>2262</v>
      </c>
      <c r="L2262">
        <v>24</v>
      </c>
      <c r="M2262">
        <v>0</v>
      </c>
      <c r="N2262">
        <v>0</v>
      </c>
      <c r="O2262">
        <v>0</v>
      </c>
      <c r="P2262">
        <v>0</v>
      </c>
      <c r="Q2262">
        <v>0</v>
      </c>
    </row>
    <row r="2263" spans="1:17">
      <c r="A2263">
        <f t="shared" si="35"/>
        <v>2258</v>
      </c>
      <c r="B2263">
        <v>74</v>
      </c>
      <c r="C2263" t="s">
        <v>2342</v>
      </c>
      <c r="D2263" t="s">
        <v>252</v>
      </c>
      <c r="E2263" t="s">
        <v>639</v>
      </c>
      <c r="F2263" t="s">
        <v>5614</v>
      </c>
      <c r="G2263" t="s">
        <v>5615</v>
      </c>
      <c r="H2263" t="s">
        <v>20</v>
      </c>
      <c r="K2263">
        <v>2263</v>
      </c>
    </row>
    <row r="2264" spans="1:17">
      <c r="A2264">
        <f t="shared" si="35"/>
        <v>2259</v>
      </c>
      <c r="B2264">
        <v>74</v>
      </c>
      <c r="C2264" t="s">
        <v>2342</v>
      </c>
      <c r="D2264" t="s">
        <v>252</v>
      </c>
      <c r="E2264" t="s">
        <v>639</v>
      </c>
      <c r="F2264" t="s">
        <v>5616</v>
      </c>
      <c r="G2264" t="s">
        <v>5617</v>
      </c>
      <c r="H2264" t="s">
        <v>20</v>
      </c>
      <c r="K2264">
        <v>2264</v>
      </c>
    </row>
    <row r="2265" spans="1:17">
      <c r="A2265">
        <f t="shared" si="35"/>
        <v>2260</v>
      </c>
      <c r="B2265">
        <v>74</v>
      </c>
      <c r="C2265" t="s">
        <v>2342</v>
      </c>
      <c r="D2265" t="s">
        <v>252</v>
      </c>
      <c r="E2265" t="s">
        <v>639</v>
      </c>
      <c r="F2265" t="s">
        <v>5618</v>
      </c>
      <c r="G2265" t="s">
        <v>5619</v>
      </c>
      <c r="H2265" t="s">
        <v>19</v>
      </c>
      <c r="I2265" t="s">
        <v>296</v>
      </c>
      <c r="J2265" t="s">
        <v>5620</v>
      </c>
      <c r="K2265">
        <v>2265</v>
      </c>
      <c r="L2265">
        <v>24</v>
      </c>
      <c r="M2265">
        <v>0</v>
      </c>
      <c r="N2265">
        <v>0</v>
      </c>
      <c r="O2265">
        <v>0</v>
      </c>
      <c r="P2265">
        <v>0</v>
      </c>
      <c r="Q2265">
        <v>0</v>
      </c>
    </row>
    <row r="2266" spans="1:17">
      <c r="A2266">
        <f t="shared" si="35"/>
        <v>2261</v>
      </c>
      <c r="B2266">
        <v>74</v>
      </c>
      <c r="C2266" t="s">
        <v>2342</v>
      </c>
      <c r="D2266" t="s">
        <v>252</v>
      </c>
      <c r="E2266" t="s">
        <v>639</v>
      </c>
      <c r="F2266" t="s">
        <v>948</v>
      </c>
      <c r="G2266" t="s">
        <v>5621</v>
      </c>
      <c r="H2266" t="s">
        <v>20</v>
      </c>
      <c r="K2266">
        <v>2266</v>
      </c>
    </row>
    <row r="2267" spans="1:17">
      <c r="A2267">
        <f t="shared" si="35"/>
        <v>2262</v>
      </c>
      <c r="B2267">
        <v>74</v>
      </c>
      <c r="C2267" t="s">
        <v>2342</v>
      </c>
      <c r="D2267" t="s">
        <v>252</v>
      </c>
      <c r="E2267" t="s">
        <v>639</v>
      </c>
      <c r="F2267" t="s">
        <v>5622</v>
      </c>
      <c r="G2267" t="s">
        <v>5623</v>
      </c>
      <c r="H2267" t="s">
        <v>20</v>
      </c>
      <c r="K2267">
        <v>2267</v>
      </c>
    </row>
    <row r="2268" spans="1:17">
      <c r="A2268">
        <f t="shared" si="35"/>
        <v>2263</v>
      </c>
      <c r="B2268">
        <v>74</v>
      </c>
      <c r="C2268" t="s">
        <v>2342</v>
      </c>
      <c r="D2268" t="s">
        <v>252</v>
      </c>
      <c r="E2268" t="s">
        <v>639</v>
      </c>
      <c r="F2268" t="s">
        <v>5624</v>
      </c>
      <c r="G2268" t="s">
        <v>5625</v>
      </c>
      <c r="H2268" t="s">
        <v>20</v>
      </c>
      <c r="K2268">
        <v>2268</v>
      </c>
    </row>
    <row r="2269" spans="1:17">
      <c r="A2269">
        <f t="shared" si="35"/>
        <v>2264</v>
      </c>
      <c r="B2269">
        <v>74</v>
      </c>
      <c r="C2269" t="s">
        <v>2342</v>
      </c>
      <c r="D2269" t="s">
        <v>252</v>
      </c>
      <c r="E2269" t="s">
        <v>639</v>
      </c>
      <c r="F2269" t="s">
        <v>5626</v>
      </c>
      <c r="G2269" t="s">
        <v>5627</v>
      </c>
      <c r="H2269" t="s">
        <v>19</v>
      </c>
      <c r="I2269" t="s">
        <v>296</v>
      </c>
      <c r="J2269" t="s">
        <v>5628</v>
      </c>
      <c r="K2269">
        <v>2269</v>
      </c>
      <c r="L2269">
        <v>26</v>
      </c>
      <c r="M2269">
        <v>0</v>
      </c>
      <c r="N2269">
        <v>0</v>
      </c>
      <c r="O2269">
        <v>0</v>
      </c>
      <c r="P2269">
        <v>0</v>
      </c>
      <c r="Q2269">
        <v>0</v>
      </c>
    </row>
    <row r="2270" spans="1:17">
      <c r="A2270">
        <f t="shared" si="35"/>
        <v>2265</v>
      </c>
      <c r="B2270">
        <v>74</v>
      </c>
      <c r="C2270" t="s">
        <v>2342</v>
      </c>
      <c r="D2270" t="s">
        <v>252</v>
      </c>
      <c r="E2270" t="s">
        <v>639</v>
      </c>
      <c r="F2270" t="s">
        <v>2894</v>
      </c>
      <c r="G2270" t="s">
        <v>5629</v>
      </c>
      <c r="H2270" t="s">
        <v>20</v>
      </c>
      <c r="K2270">
        <v>2270</v>
      </c>
    </row>
    <row r="2271" spans="1:17">
      <c r="A2271">
        <f t="shared" si="35"/>
        <v>2266</v>
      </c>
      <c r="B2271">
        <v>74</v>
      </c>
      <c r="C2271" t="s">
        <v>2342</v>
      </c>
      <c r="D2271" t="s">
        <v>252</v>
      </c>
      <c r="E2271" t="s">
        <v>639</v>
      </c>
      <c r="F2271" t="s">
        <v>5630</v>
      </c>
      <c r="G2271" t="s">
        <v>5631</v>
      </c>
      <c r="H2271" t="s">
        <v>19</v>
      </c>
      <c r="K2271">
        <v>2271</v>
      </c>
      <c r="L2271">
        <v>26</v>
      </c>
      <c r="M2271">
        <v>0</v>
      </c>
      <c r="N2271">
        <v>0</v>
      </c>
      <c r="O2271">
        <v>0</v>
      </c>
      <c r="P2271">
        <v>0</v>
      </c>
      <c r="Q2271">
        <v>0</v>
      </c>
    </row>
    <row r="2272" spans="1:17">
      <c r="A2272">
        <f t="shared" si="35"/>
        <v>2267</v>
      </c>
      <c r="B2272">
        <v>74</v>
      </c>
      <c r="C2272" t="s">
        <v>2342</v>
      </c>
      <c r="D2272" t="s">
        <v>252</v>
      </c>
      <c r="E2272" t="s">
        <v>639</v>
      </c>
      <c r="F2272" t="s">
        <v>5632</v>
      </c>
      <c r="G2272" t="s">
        <v>5633</v>
      </c>
      <c r="H2272" t="s">
        <v>19</v>
      </c>
      <c r="I2272" t="s">
        <v>296</v>
      </c>
      <c r="J2272" t="s">
        <v>5634</v>
      </c>
      <c r="K2272">
        <v>2272</v>
      </c>
      <c r="L2272">
        <v>24</v>
      </c>
      <c r="M2272">
        <v>0</v>
      </c>
      <c r="N2272">
        <v>0</v>
      </c>
      <c r="O2272">
        <v>0</v>
      </c>
      <c r="P2272">
        <v>0</v>
      </c>
      <c r="Q2272">
        <v>0</v>
      </c>
    </row>
    <row r="2273" spans="1:17">
      <c r="A2273">
        <f t="shared" si="35"/>
        <v>2268</v>
      </c>
      <c r="B2273">
        <v>74</v>
      </c>
      <c r="C2273" t="s">
        <v>2342</v>
      </c>
      <c r="D2273" t="s">
        <v>252</v>
      </c>
      <c r="E2273" t="s">
        <v>639</v>
      </c>
      <c r="F2273" t="s">
        <v>880</v>
      </c>
      <c r="G2273" t="s">
        <v>5635</v>
      </c>
      <c r="H2273" t="s">
        <v>20</v>
      </c>
      <c r="K2273">
        <v>2273</v>
      </c>
    </row>
    <row r="2274" spans="1:17">
      <c r="A2274">
        <f t="shared" si="35"/>
        <v>2269</v>
      </c>
      <c r="B2274">
        <v>74</v>
      </c>
      <c r="C2274" t="s">
        <v>2342</v>
      </c>
      <c r="D2274" t="s">
        <v>252</v>
      </c>
      <c r="E2274" t="s">
        <v>639</v>
      </c>
      <c r="F2274" t="s">
        <v>5636</v>
      </c>
      <c r="G2274" t="s">
        <v>5637</v>
      </c>
      <c r="H2274" t="s">
        <v>20</v>
      </c>
      <c r="K2274">
        <v>2274</v>
      </c>
    </row>
    <row r="2275" spans="1:17">
      <c r="A2275">
        <f t="shared" si="35"/>
        <v>2270</v>
      </c>
      <c r="B2275">
        <v>74</v>
      </c>
      <c r="C2275" t="s">
        <v>2342</v>
      </c>
      <c r="D2275" t="s">
        <v>252</v>
      </c>
      <c r="E2275" t="s">
        <v>639</v>
      </c>
      <c r="F2275" t="s">
        <v>5638</v>
      </c>
      <c r="G2275" t="s">
        <v>5639</v>
      </c>
      <c r="H2275" t="s">
        <v>20</v>
      </c>
      <c r="K2275">
        <v>2275</v>
      </c>
    </row>
    <row r="2276" spans="1:17">
      <c r="A2276">
        <f t="shared" si="35"/>
        <v>2271</v>
      </c>
      <c r="B2276">
        <v>74</v>
      </c>
      <c r="C2276" t="s">
        <v>2342</v>
      </c>
      <c r="D2276" t="s">
        <v>252</v>
      </c>
      <c r="E2276" t="s">
        <v>639</v>
      </c>
      <c r="F2276" t="s">
        <v>5640</v>
      </c>
      <c r="G2276" t="s">
        <v>5641</v>
      </c>
      <c r="H2276" t="s">
        <v>19</v>
      </c>
      <c r="I2276" t="s">
        <v>296</v>
      </c>
      <c r="J2276" t="s">
        <v>5642</v>
      </c>
      <c r="K2276">
        <v>2276</v>
      </c>
      <c r="L2276">
        <v>30</v>
      </c>
      <c r="M2276">
        <v>0</v>
      </c>
      <c r="N2276">
        <v>0</v>
      </c>
      <c r="O2276">
        <v>0</v>
      </c>
      <c r="P2276">
        <v>0</v>
      </c>
      <c r="Q2276">
        <v>0</v>
      </c>
    </row>
    <row r="2277" spans="1:17">
      <c r="A2277">
        <f t="shared" si="35"/>
        <v>2272</v>
      </c>
      <c r="B2277">
        <v>74</v>
      </c>
      <c r="C2277" t="s">
        <v>2342</v>
      </c>
      <c r="D2277" t="s">
        <v>252</v>
      </c>
      <c r="E2277" t="s">
        <v>639</v>
      </c>
      <c r="F2277" t="s">
        <v>5643</v>
      </c>
      <c r="G2277" t="s">
        <v>5644</v>
      </c>
      <c r="H2277" t="s">
        <v>19</v>
      </c>
      <c r="I2277" t="s">
        <v>296</v>
      </c>
      <c r="J2277" t="s">
        <v>5645</v>
      </c>
      <c r="K2277">
        <v>2277</v>
      </c>
      <c r="L2277">
        <v>29</v>
      </c>
      <c r="M2277">
        <v>0</v>
      </c>
      <c r="N2277">
        <v>0</v>
      </c>
      <c r="O2277">
        <v>0</v>
      </c>
      <c r="P2277">
        <v>0</v>
      </c>
      <c r="Q2277">
        <v>0</v>
      </c>
    </row>
    <row r="2278" spans="1:17">
      <c r="A2278">
        <f t="shared" si="35"/>
        <v>2273</v>
      </c>
      <c r="B2278">
        <v>74</v>
      </c>
      <c r="C2278" t="s">
        <v>2342</v>
      </c>
      <c r="D2278" t="s">
        <v>252</v>
      </c>
      <c r="E2278" t="s">
        <v>639</v>
      </c>
      <c r="F2278" t="s">
        <v>5646</v>
      </c>
      <c r="G2278" t="s">
        <v>5647</v>
      </c>
      <c r="H2278" t="s">
        <v>20</v>
      </c>
      <c r="K2278">
        <v>2278</v>
      </c>
    </row>
    <row r="2279" spans="1:17">
      <c r="A2279">
        <f t="shared" si="35"/>
        <v>2274</v>
      </c>
      <c r="B2279">
        <v>74</v>
      </c>
      <c r="C2279" t="s">
        <v>2342</v>
      </c>
      <c r="D2279" t="s">
        <v>252</v>
      </c>
      <c r="E2279" t="s">
        <v>639</v>
      </c>
      <c r="F2279" t="s">
        <v>5648</v>
      </c>
      <c r="G2279" t="s">
        <v>5649</v>
      </c>
      <c r="H2279" t="s">
        <v>19</v>
      </c>
      <c r="I2279" t="s">
        <v>296</v>
      </c>
      <c r="J2279" t="s">
        <v>5650</v>
      </c>
      <c r="K2279">
        <v>2279</v>
      </c>
      <c r="L2279">
        <v>27</v>
      </c>
      <c r="M2279">
        <v>0</v>
      </c>
      <c r="N2279">
        <v>0</v>
      </c>
      <c r="O2279">
        <v>0</v>
      </c>
      <c r="P2279">
        <v>0</v>
      </c>
      <c r="Q2279">
        <v>0</v>
      </c>
    </row>
    <row r="2280" spans="1:17">
      <c r="A2280">
        <f t="shared" si="35"/>
        <v>2275</v>
      </c>
      <c r="B2280">
        <v>74</v>
      </c>
      <c r="C2280" t="s">
        <v>2342</v>
      </c>
      <c r="D2280" t="s">
        <v>252</v>
      </c>
      <c r="E2280" t="s">
        <v>639</v>
      </c>
      <c r="F2280" t="s">
        <v>5651</v>
      </c>
      <c r="G2280" t="s">
        <v>5652</v>
      </c>
      <c r="H2280" t="s">
        <v>20</v>
      </c>
      <c r="K2280">
        <v>2280</v>
      </c>
    </row>
    <row r="2281" spans="1:17">
      <c r="A2281">
        <f t="shared" si="35"/>
        <v>2276</v>
      </c>
      <c r="B2281">
        <v>74</v>
      </c>
      <c r="C2281" t="s">
        <v>2342</v>
      </c>
      <c r="D2281" t="s">
        <v>252</v>
      </c>
      <c r="E2281" t="s">
        <v>639</v>
      </c>
      <c r="F2281" t="s">
        <v>5653</v>
      </c>
      <c r="G2281" t="s">
        <v>5654</v>
      </c>
      <c r="H2281" t="s">
        <v>19</v>
      </c>
      <c r="I2281" t="s">
        <v>296</v>
      </c>
      <c r="J2281" t="s">
        <v>5655</v>
      </c>
      <c r="K2281">
        <v>2281</v>
      </c>
      <c r="L2281">
        <v>29</v>
      </c>
      <c r="M2281">
        <v>0</v>
      </c>
      <c r="N2281">
        <v>0</v>
      </c>
      <c r="O2281">
        <v>0</v>
      </c>
      <c r="P2281">
        <v>0</v>
      </c>
      <c r="Q2281">
        <v>0</v>
      </c>
    </row>
    <row r="2282" spans="1:17">
      <c r="A2282">
        <f t="shared" si="35"/>
        <v>2277</v>
      </c>
      <c r="B2282">
        <v>95</v>
      </c>
      <c r="C2282" t="s">
        <v>1668</v>
      </c>
      <c r="D2282" t="s">
        <v>217</v>
      </c>
      <c r="E2282" t="s">
        <v>382</v>
      </c>
      <c r="F2282" t="s">
        <v>5656</v>
      </c>
      <c r="G2282" t="s">
        <v>5657</v>
      </c>
      <c r="H2282" t="s">
        <v>20</v>
      </c>
      <c r="K2282">
        <v>2282</v>
      </c>
    </row>
    <row r="2283" spans="1:17">
      <c r="A2283">
        <f t="shared" si="35"/>
        <v>2278</v>
      </c>
      <c r="B2283">
        <v>95</v>
      </c>
      <c r="C2283" t="s">
        <v>1668</v>
      </c>
      <c r="D2283" t="s">
        <v>217</v>
      </c>
      <c r="E2283" t="s">
        <v>382</v>
      </c>
      <c r="F2283" t="s">
        <v>5658</v>
      </c>
      <c r="G2283" t="s">
        <v>5659</v>
      </c>
      <c r="H2283" t="s">
        <v>20</v>
      </c>
      <c r="K2283">
        <v>2283</v>
      </c>
    </row>
    <row r="2284" spans="1:17">
      <c r="A2284">
        <f t="shared" si="35"/>
        <v>2279</v>
      </c>
      <c r="B2284">
        <v>95</v>
      </c>
      <c r="C2284" t="s">
        <v>1668</v>
      </c>
      <c r="D2284" t="s">
        <v>217</v>
      </c>
      <c r="E2284" t="s">
        <v>382</v>
      </c>
      <c r="F2284" t="s">
        <v>5660</v>
      </c>
      <c r="G2284" t="s">
        <v>5661</v>
      </c>
      <c r="H2284" t="s">
        <v>19</v>
      </c>
      <c r="I2284" t="s">
        <v>296</v>
      </c>
      <c r="J2284" t="s">
        <v>5662</v>
      </c>
      <c r="K2284">
        <v>2284</v>
      </c>
      <c r="L2284">
        <v>11</v>
      </c>
      <c r="M2284">
        <v>6</v>
      </c>
      <c r="N2284">
        <v>0</v>
      </c>
      <c r="O2284">
        <v>0</v>
      </c>
      <c r="P2284">
        <v>0</v>
      </c>
      <c r="Q2284">
        <v>0</v>
      </c>
    </row>
    <row r="2285" spans="1:17">
      <c r="A2285">
        <f t="shared" si="35"/>
        <v>2280</v>
      </c>
      <c r="B2285">
        <v>95</v>
      </c>
      <c r="C2285" t="s">
        <v>1668</v>
      </c>
      <c r="D2285" t="s">
        <v>217</v>
      </c>
      <c r="E2285" t="s">
        <v>382</v>
      </c>
      <c r="F2285" t="s">
        <v>5663</v>
      </c>
      <c r="G2285" t="s">
        <v>5664</v>
      </c>
      <c r="H2285" t="s">
        <v>19</v>
      </c>
      <c r="I2285" t="s">
        <v>296</v>
      </c>
      <c r="J2285" t="s">
        <v>5665</v>
      </c>
      <c r="K2285">
        <v>2285</v>
      </c>
      <c r="L2285">
        <v>13</v>
      </c>
      <c r="M2285">
        <v>6</v>
      </c>
      <c r="N2285">
        <v>0</v>
      </c>
      <c r="O2285">
        <v>0</v>
      </c>
      <c r="P2285">
        <v>0</v>
      </c>
      <c r="Q2285">
        <v>0</v>
      </c>
    </row>
    <row r="2286" spans="1:17">
      <c r="A2286">
        <f t="shared" si="35"/>
        <v>2281</v>
      </c>
      <c r="B2286">
        <v>95</v>
      </c>
      <c r="C2286" t="s">
        <v>1668</v>
      </c>
      <c r="D2286" t="s">
        <v>217</v>
      </c>
      <c r="E2286" t="s">
        <v>382</v>
      </c>
      <c r="F2286" t="s">
        <v>5666</v>
      </c>
      <c r="G2286" t="s">
        <v>5667</v>
      </c>
      <c r="H2286" t="s">
        <v>20</v>
      </c>
      <c r="K2286">
        <v>2286</v>
      </c>
    </row>
    <row r="2287" spans="1:17">
      <c r="A2287">
        <f t="shared" si="35"/>
        <v>2282</v>
      </c>
      <c r="B2287">
        <v>95</v>
      </c>
      <c r="C2287" t="s">
        <v>1668</v>
      </c>
      <c r="D2287" t="s">
        <v>217</v>
      </c>
      <c r="E2287" t="s">
        <v>382</v>
      </c>
      <c r="F2287" t="s">
        <v>5668</v>
      </c>
      <c r="G2287" t="s">
        <v>5669</v>
      </c>
      <c r="H2287" t="s">
        <v>20</v>
      </c>
      <c r="K2287">
        <v>2287</v>
      </c>
    </row>
    <row r="2288" spans="1:17">
      <c r="A2288">
        <f t="shared" si="35"/>
        <v>2283</v>
      </c>
      <c r="B2288">
        <v>95</v>
      </c>
      <c r="C2288" t="s">
        <v>1668</v>
      </c>
      <c r="D2288" t="s">
        <v>217</v>
      </c>
      <c r="E2288" t="s">
        <v>382</v>
      </c>
      <c r="F2288" t="s">
        <v>5670</v>
      </c>
      <c r="G2288" t="s">
        <v>5671</v>
      </c>
      <c r="H2288" t="s">
        <v>20</v>
      </c>
      <c r="K2288">
        <v>2288</v>
      </c>
    </row>
    <row r="2289" spans="1:17">
      <c r="A2289">
        <f t="shared" si="35"/>
        <v>2284</v>
      </c>
      <c r="B2289">
        <v>95</v>
      </c>
      <c r="C2289" t="s">
        <v>1668</v>
      </c>
      <c r="D2289" t="s">
        <v>217</v>
      </c>
      <c r="E2289" t="s">
        <v>382</v>
      </c>
      <c r="F2289" t="s">
        <v>5672</v>
      </c>
      <c r="G2289" t="s">
        <v>5673</v>
      </c>
      <c r="H2289" t="s">
        <v>20</v>
      </c>
      <c r="K2289">
        <v>2289</v>
      </c>
    </row>
    <row r="2290" spans="1:17">
      <c r="A2290">
        <f t="shared" si="35"/>
        <v>2285</v>
      </c>
      <c r="B2290">
        <v>95</v>
      </c>
      <c r="C2290" t="s">
        <v>1668</v>
      </c>
      <c r="D2290" t="s">
        <v>217</v>
      </c>
      <c r="E2290" t="s">
        <v>382</v>
      </c>
      <c r="F2290" t="s">
        <v>5674</v>
      </c>
      <c r="G2290" t="s">
        <v>5675</v>
      </c>
      <c r="H2290" t="s">
        <v>20</v>
      </c>
      <c r="K2290">
        <v>2290</v>
      </c>
    </row>
    <row r="2291" spans="1:17">
      <c r="A2291">
        <f t="shared" si="35"/>
        <v>2286</v>
      </c>
      <c r="B2291">
        <v>95</v>
      </c>
      <c r="C2291" t="s">
        <v>1668</v>
      </c>
      <c r="D2291" t="s">
        <v>217</v>
      </c>
      <c r="E2291" t="s">
        <v>382</v>
      </c>
      <c r="F2291" t="s">
        <v>5676</v>
      </c>
      <c r="G2291" t="s">
        <v>5677</v>
      </c>
      <c r="H2291" t="s">
        <v>20</v>
      </c>
      <c r="K2291">
        <v>2291</v>
      </c>
    </row>
    <row r="2292" spans="1:17">
      <c r="A2292">
        <f t="shared" si="35"/>
        <v>2287</v>
      </c>
      <c r="B2292">
        <v>95</v>
      </c>
      <c r="C2292" t="s">
        <v>1668</v>
      </c>
      <c r="D2292" t="s">
        <v>217</v>
      </c>
      <c r="E2292" t="s">
        <v>382</v>
      </c>
      <c r="F2292" t="s">
        <v>5678</v>
      </c>
      <c r="G2292" t="s">
        <v>5679</v>
      </c>
      <c r="H2292" t="s">
        <v>20</v>
      </c>
      <c r="K2292">
        <v>2292</v>
      </c>
    </row>
    <row r="2293" spans="1:17">
      <c r="A2293">
        <f t="shared" si="35"/>
        <v>2288</v>
      </c>
      <c r="B2293">
        <v>95</v>
      </c>
      <c r="C2293" t="s">
        <v>1668</v>
      </c>
      <c r="D2293" t="s">
        <v>217</v>
      </c>
      <c r="E2293" t="s">
        <v>382</v>
      </c>
      <c r="F2293" t="s">
        <v>3846</v>
      </c>
      <c r="G2293" t="s">
        <v>5680</v>
      </c>
      <c r="H2293" t="s">
        <v>20</v>
      </c>
      <c r="K2293">
        <v>2293</v>
      </c>
    </row>
    <row r="2294" spans="1:17">
      <c r="A2294">
        <f t="shared" si="35"/>
        <v>2289</v>
      </c>
      <c r="B2294">
        <v>95</v>
      </c>
      <c r="C2294" t="s">
        <v>1668</v>
      </c>
      <c r="D2294" t="s">
        <v>217</v>
      </c>
      <c r="E2294" t="s">
        <v>382</v>
      </c>
      <c r="F2294" t="s">
        <v>5681</v>
      </c>
      <c r="G2294" t="s">
        <v>5682</v>
      </c>
      <c r="H2294" t="s">
        <v>20</v>
      </c>
      <c r="K2294">
        <v>2294</v>
      </c>
    </row>
    <row r="2295" spans="1:17">
      <c r="A2295">
        <f t="shared" si="35"/>
        <v>2290</v>
      </c>
      <c r="B2295">
        <v>95</v>
      </c>
      <c r="C2295" t="s">
        <v>1668</v>
      </c>
      <c r="D2295" t="s">
        <v>217</v>
      </c>
      <c r="E2295" t="s">
        <v>382</v>
      </c>
      <c r="F2295" t="s">
        <v>4845</v>
      </c>
      <c r="G2295" t="s">
        <v>5683</v>
      </c>
      <c r="H2295" t="s">
        <v>20</v>
      </c>
      <c r="K2295">
        <v>2295</v>
      </c>
    </row>
    <row r="2296" spans="1:17">
      <c r="A2296">
        <f t="shared" si="35"/>
        <v>2291</v>
      </c>
      <c r="B2296">
        <v>95</v>
      </c>
      <c r="C2296" t="s">
        <v>1668</v>
      </c>
      <c r="D2296" t="s">
        <v>217</v>
      </c>
      <c r="E2296" t="s">
        <v>382</v>
      </c>
      <c r="F2296" t="s">
        <v>5684</v>
      </c>
      <c r="G2296" t="s">
        <v>5685</v>
      </c>
      <c r="H2296" t="s">
        <v>20</v>
      </c>
      <c r="K2296">
        <v>2296</v>
      </c>
    </row>
    <row r="2297" spans="1:17">
      <c r="A2297">
        <f t="shared" si="35"/>
        <v>2292</v>
      </c>
      <c r="B2297">
        <v>95</v>
      </c>
      <c r="C2297" t="s">
        <v>1668</v>
      </c>
      <c r="D2297" t="s">
        <v>217</v>
      </c>
      <c r="E2297" t="s">
        <v>382</v>
      </c>
      <c r="F2297" t="s">
        <v>5686</v>
      </c>
      <c r="G2297" t="s">
        <v>5687</v>
      </c>
      <c r="H2297" t="s">
        <v>20</v>
      </c>
      <c r="K2297">
        <v>2297</v>
      </c>
    </row>
    <row r="2298" spans="1:17">
      <c r="A2298">
        <f t="shared" si="35"/>
        <v>2293</v>
      </c>
      <c r="B2298">
        <v>95</v>
      </c>
      <c r="C2298" t="s">
        <v>1668</v>
      </c>
      <c r="D2298" t="s">
        <v>217</v>
      </c>
      <c r="E2298" t="s">
        <v>382</v>
      </c>
      <c r="F2298" t="s">
        <v>5688</v>
      </c>
      <c r="G2298" t="s">
        <v>5689</v>
      </c>
      <c r="H2298" t="s">
        <v>20</v>
      </c>
      <c r="K2298">
        <v>2298</v>
      </c>
    </row>
    <row r="2299" spans="1:17">
      <c r="A2299">
        <f t="shared" si="35"/>
        <v>2294</v>
      </c>
      <c r="B2299">
        <v>21</v>
      </c>
      <c r="C2299" t="s">
        <v>1951</v>
      </c>
      <c r="D2299" t="s">
        <v>167</v>
      </c>
      <c r="E2299" t="s">
        <v>391</v>
      </c>
      <c r="F2299" t="s">
        <v>5690</v>
      </c>
      <c r="G2299" t="s">
        <v>5691</v>
      </c>
      <c r="H2299" t="s">
        <v>20</v>
      </c>
      <c r="K2299">
        <v>2299</v>
      </c>
    </row>
    <row r="2300" spans="1:17">
      <c r="A2300">
        <f t="shared" si="35"/>
        <v>2295</v>
      </c>
      <c r="B2300">
        <v>21</v>
      </c>
      <c r="C2300" t="s">
        <v>1951</v>
      </c>
      <c r="D2300" t="s">
        <v>167</v>
      </c>
      <c r="E2300" t="s">
        <v>391</v>
      </c>
      <c r="F2300" t="s">
        <v>5692</v>
      </c>
      <c r="G2300" t="s">
        <v>5693</v>
      </c>
      <c r="H2300" t="s">
        <v>20</v>
      </c>
      <c r="K2300">
        <v>2300</v>
      </c>
    </row>
    <row r="2301" spans="1:17">
      <c r="A2301">
        <f t="shared" si="35"/>
        <v>2296</v>
      </c>
      <c r="B2301">
        <v>21</v>
      </c>
      <c r="C2301" t="s">
        <v>1951</v>
      </c>
      <c r="D2301" t="s">
        <v>167</v>
      </c>
      <c r="E2301" t="s">
        <v>391</v>
      </c>
      <c r="F2301" t="s">
        <v>5694</v>
      </c>
      <c r="G2301" t="s">
        <v>5695</v>
      </c>
      <c r="H2301" t="s">
        <v>20</v>
      </c>
      <c r="K2301">
        <v>2301</v>
      </c>
    </row>
    <row r="2302" spans="1:17">
      <c r="A2302">
        <f t="shared" si="35"/>
        <v>2297</v>
      </c>
      <c r="B2302">
        <v>21</v>
      </c>
      <c r="C2302" t="s">
        <v>1951</v>
      </c>
      <c r="D2302" t="s">
        <v>167</v>
      </c>
      <c r="E2302" t="s">
        <v>391</v>
      </c>
      <c r="F2302" t="s">
        <v>5696</v>
      </c>
      <c r="G2302" t="s">
        <v>5697</v>
      </c>
      <c r="H2302" t="s">
        <v>20</v>
      </c>
      <c r="K2302">
        <v>2302</v>
      </c>
    </row>
    <row r="2303" spans="1:17">
      <c r="A2303">
        <f t="shared" si="35"/>
        <v>2298</v>
      </c>
      <c r="B2303">
        <v>21</v>
      </c>
      <c r="C2303" t="s">
        <v>1951</v>
      </c>
      <c r="D2303" t="s">
        <v>167</v>
      </c>
      <c r="E2303" t="s">
        <v>391</v>
      </c>
      <c r="F2303" t="s">
        <v>5698</v>
      </c>
      <c r="G2303" t="s">
        <v>5699</v>
      </c>
      <c r="H2303" t="s">
        <v>19</v>
      </c>
      <c r="I2303" t="s">
        <v>296</v>
      </c>
      <c r="J2303" t="s">
        <v>5700</v>
      </c>
      <c r="K2303">
        <v>2303</v>
      </c>
      <c r="L2303">
        <v>29</v>
      </c>
      <c r="M2303">
        <v>22</v>
      </c>
      <c r="N2303">
        <v>22</v>
      </c>
      <c r="O2303">
        <v>16</v>
      </c>
      <c r="P2303">
        <v>16</v>
      </c>
      <c r="Q2303">
        <v>16</v>
      </c>
    </row>
    <row r="2304" spans="1:17">
      <c r="A2304">
        <f t="shared" si="35"/>
        <v>2299</v>
      </c>
      <c r="B2304">
        <v>21</v>
      </c>
      <c r="C2304" t="s">
        <v>1951</v>
      </c>
      <c r="D2304" t="s">
        <v>167</v>
      </c>
      <c r="E2304" t="s">
        <v>391</v>
      </c>
      <c r="F2304" t="s">
        <v>5701</v>
      </c>
      <c r="G2304" t="s">
        <v>5702</v>
      </c>
      <c r="H2304" t="s">
        <v>19</v>
      </c>
      <c r="I2304" t="s">
        <v>296</v>
      </c>
      <c r="J2304" t="s">
        <v>5703</v>
      </c>
      <c r="K2304">
        <v>2304</v>
      </c>
      <c r="L2304">
        <v>27</v>
      </c>
      <c r="M2304">
        <v>22</v>
      </c>
      <c r="N2304">
        <v>22</v>
      </c>
      <c r="O2304">
        <v>16</v>
      </c>
      <c r="P2304">
        <v>16</v>
      </c>
      <c r="Q2304">
        <v>16</v>
      </c>
    </row>
    <row r="2305" spans="1:17">
      <c r="A2305">
        <f t="shared" si="35"/>
        <v>2300</v>
      </c>
      <c r="B2305">
        <v>21</v>
      </c>
      <c r="C2305" t="s">
        <v>1951</v>
      </c>
      <c r="D2305" t="s">
        <v>167</v>
      </c>
      <c r="E2305" t="s">
        <v>391</v>
      </c>
      <c r="F2305" t="s">
        <v>5704</v>
      </c>
      <c r="G2305" t="s">
        <v>5705</v>
      </c>
      <c r="H2305" t="s">
        <v>19</v>
      </c>
      <c r="I2305" t="s">
        <v>296</v>
      </c>
      <c r="J2305" t="s">
        <v>5706</v>
      </c>
      <c r="K2305">
        <v>2305</v>
      </c>
      <c r="L2305">
        <v>36</v>
      </c>
      <c r="M2305">
        <v>22</v>
      </c>
      <c r="N2305">
        <v>22</v>
      </c>
      <c r="O2305">
        <v>16</v>
      </c>
      <c r="P2305">
        <v>16</v>
      </c>
      <c r="Q2305">
        <v>16</v>
      </c>
    </row>
    <row r="2306" spans="1:17">
      <c r="A2306">
        <f t="shared" si="35"/>
        <v>2301</v>
      </c>
      <c r="B2306">
        <v>21</v>
      </c>
      <c r="C2306" t="s">
        <v>1951</v>
      </c>
      <c r="D2306" t="s">
        <v>167</v>
      </c>
      <c r="E2306" t="s">
        <v>391</v>
      </c>
      <c r="F2306" t="s">
        <v>5707</v>
      </c>
      <c r="G2306" t="s">
        <v>5708</v>
      </c>
      <c r="H2306" t="s">
        <v>19</v>
      </c>
      <c r="I2306" t="s">
        <v>296</v>
      </c>
      <c r="J2306" t="s">
        <v>5709</v>
      </c>
      <c r="K2306">
        <v>2306</v>
      </c>
      <c r="L2306">
        <v>31</v>
      </c>
      <c r="M2306">
        <v>22</v>
      </c>
      <c r="N2306">
        <v>22</v>
      </c>
      <c r="O2306">
        <v>16</v>
      </c>
      <c r="P2306">
        <v>16</v>
      </c>
      <c r="Q2306">
        <v>16</v>
      </c>
    </row>
    <row r="2307" spans="1:17">
      <c r="A2307">
        <f t="shared" si="35"/>
        <v>2302</v>
      </c>
      <c r="B2307">
        <v>21</v>
      </c>
      <c r="C2307" t="s">
        <v>1951</v>
      </c>
      <c r="D2307" t="s">
        <v>167</v>
      </c>
      <c r="E2307" t="s">
        <v>391</v>
      </c>
      <c r="F2307" t="s">
        <v>5710</v>
      </c>
      <c r="G2307" t="s">
        <v>5711</v>
      </c>
      <c r="H2307" t="s">
        <v>19</v>
      </c>
      <c r="J2307" t="s">
        <v>5712</v>
      </c>
      <c r="K2307">
        <v>2307</v>
      </c>
      <c r="L2307">
        <v>29</v>
      </c>
      <c r="M2307">
        <v>22</v>
      </c>
      <c r="N2307">
        <v>22</v>
      </c>
      <c r="O2307">
        <v>16</v>
      </c>
      <c r="P2307">
        <v>16</v>
      </c>
      <c r="Q2307">
        <v>16</v>
      </c>
    </row>
    <row r="2308" spans="1:17">
      <c r="A2308">
        <f t="shared" si="35"/>
        <v>2303</v>
      </c>
      <c r="B2308">
        <v>21</v>
      </c>
      <c r="C2308" t="s">
        <v>1951</v>
      </c>
      <c r="D2308" t="s">
        <v>167</v>
      </c>
      <c r="E2308" t="s">
        <v>391</v>
      </c>
      <c r="F2308" t="s">
        <v>5713</v>
      </c>
      <c r="G2308" t="s">
        <v>5714</v>
      </c>
      <c r="H2308" t="s">
        <v>20</v>
      </c>
      <c r="K2308">
        <v>2308</v>
      </c>
    </row>
    <row r="2309" spans="1:17">
      <c r="A2309">
        <f t="shared" si="35"/>
        <v>2304</v>
      </c>
      <c r="B2309">
        <v>21</v>
      </c>
      <c r="C2309" t="s">
        <v>1951</v>
      </c>
      <c r="D2309" t="s">
        <v>167</v>
      </c>
      <c r="E2309" t="s">
        <v>391</v>
      </c>
      <c r="F2309" t="s">
        <v>5715</v>
      </c>
      <c r="G2309" t="s">
        <v>5716</v>
      </c>
      <c r="H2309" t="s">
        <v>20</v>
      </c>
      <c r="K2309">
        <v>2309</v>
      </c>
    </row>
    <row r="2310" spans="1:17">
      <c r="A2310">
        <f t="shared" si="35"/>
        <v>2305</v>
      </c>
      <c r="B2310">
        <v>21</v>
      </c>
      <c r="C2310" t="s">
        <v>1951</v>
      </c>
      <c r="D2310" t="s">
        <v>167</v>
      </c>
      <c r="E2310" t="s">
        <v>391</v>
      </c>
      <c r="F2310" t="s">
        <v>5717</v>
      </c>
      <c r="G2310" t="s">
        <v>5718</v>
      </c>
      <c r="H2310" t="s">
        <v>20</v>
      </c>
      <c r="K2310">
        <v>2310</v>
      </c>
    </row>
    <row r="2311" spans="1:17">
      <c r="A2311">
        <f t="shared" si="35"/>
        <v>2306</v>
      </c>
      <c r="B2311">
        <v>21</v>
      </c>
      <c r="C2311" t="s">
        <v>1951</v>
      </c>
      <c r="D2311" t="s">
        <v>167</v>
      </c>
      <c r="E2311" t="s">
        <v>391</v>
      </c>
      <c r="F2311" t="s">
        <v>1549</v>
      </c>
      <c r="G2311" t="s">
        <v>5719</v>
      </c>
      <c r="H2311" t="s">
        <v>20</v>
      </c>
      <c r="K2311">
        <v>2311</v>
      </c>
    </row>
    <row r="2312" spans="1:17">
      <c r="A2312">
        <f t="shared" si="35"/>
        <v>2307</v>
      </c>
      <c r="B2312">
        <v>21</v>
      </c>
      <c r="C2312" t="s">
        <v>1951</v>
      </c>
      <c r="D2312" t="s">
        <v>167</v>
      </c>
      <c r="E2312" t="s">
        <v>391</v>
      </c>
      <c r="F2312" t="s">
        <v>2136</v>
      </c>
      <c r="G2312" t="s">
        <v>5720</v>
      </c>
      <c r="H2312" t="s">
        <v>20</v>
      </c>
      <c r="K2312">
        <v>2312</v>
      </c>
    </row>
    <row r="2313" spans="1:17">
      <c r="A2313">
        <f t="shared" ref="A2313:A2364" si="36">A2312+1</f>
        <v>2308</v>
      </c>
      <c r="B2313">
        <v>21</v>
      </c>
      <c r="C2313" t="s">
        <v>1951</v>
      </c>
      <c r="D2313" t="s">
        <v>167</v>
      </c>
      <c r="E2313" t="s">
        <v>391</v>
      </c>
      <c r="F2313" t="s">
        <v>5721</v>
      </c>
      <c r="G2313" t="s">
        <v>5722</v>
      </c>
      <c r="H2313" t="s">
        <v>20</v>
      </c>
      <c r="K2313">
        <v>2313</v>
      </c>
    </row>
    <row r="2314" spans="1:17">
      <c r="A2314">
        <f t="shared" si="36"/>
        <v>2309</v>
      </c>
      <c r="B2314">
        <v>21</v>
      </c>
      <c r="C2314" t="s">
        <v>1951</v>
      </c>
      <c r="D2314" t="s">
        <v>167</v>
      </c>
      <c r="E2314" t="s">
        <v>391</v>
      </c>
      <c r="F2314" t="s">
        <v>5723</v>
      </c>
      <c r="G2314" t="s">
        <v>5724</v>
      </c>
      <c r="H2314" t="s">
        <v>20</v>
      </c>
      <c r="K2314">
        <v>2314</v>
      </c>
    </row>
    <row r="2315" spans="1:17">
      <c r="A2315">
        <f t="shared" si="36"/>
        <v>2310</v>
      </c>
      <c r="B2315">
        <v>21</v>
      </c>
      <c r="C2315" t="s">
        <v>1951</v>
      </c>
      <c r="D2315" t="s">
        <v>167</v>
      </c>
      <c r="E2315" t="s">
        <v>391</v>
      </c>
      <c r="F2315" t="s">
        <v>5725</v>
      </c>
      <c r="G2315" t="s">
        <v>5726</v>
      </c>
      <c r="H2315" t="s">
        <v>20</v>
      </c>
      <c r="K2315">
        <v>2315</v>
      </c>
    </row>
    <row r="2316" spans="1:17">
      <c r="A2316">
        <f t="shared" si="36"/>
        <v>2311</v>
      </c>
      <c r="B2316">
        <v>21</v>
      </c>
      <c r="C2316" t="s">
        <v>1951</v>
      </c>
      <c r="D2316" t="s">
        <v>167</v>
      </c>
      <c r="E2316" t="s">
        <v>391</v>
      </c>
      <c r="F2316" t="s">
        <v>5727</v>
      </c>
      <c r="G2316" t="s">
        <v>5728</v>
      </c>
      <c r="H2316" t="s">
        <v>20</v>
      </c>
      <c r="K2316">
        <v>2316</v>
      </c>
    </row>
    <row r="2317" spans="1:17">
      <c r="A2317">
        <f t="shared" si="36"/>
        <v>2312</v>
      </c>
      <c r="B2317">
        <v>21</v>
      </c>
      <c r="C2317" t="s">
        <v>1951</v>
      </c>
      <c r="D2317" t="s">
        <v>167</v>
      </c>
      <c r="E2317" t="s">
        <v>391</v>
      </c>
      <c r="F2317" t="s">
        <v>5729</v>
      </c>
      <c r="G2317" t="s">
        <v>5730</v>
      </c>
      <c r="H2317" t="s">
        <v>20</v>
      </c>
      <c r="K2317">
        <v>2317</v>
      </c>
    </row>
    <row r="2318" spans="1:17">
      <c r="A2318">
        <f t="shared" si="36"/>
        <v>2313</v>
      </c>
      <c r="B2318">
        <v>21</v>
      </c>
      <c r="C2318" t="s">
        <v>1951</v>
      </c>
      <c r="D2318" t="s">
        <v>167</v>
      </c>
      <c r="E2318" t="s">
        <v>391</v>
      </c>
      <c r="F2318" t="s">
        <v>5731</v>
      </c>
      <c r="G2318" t="s">
        <v>5732</v>
      </c>
      <c r="H2318" t="s">
        <v>20</v>
      </c>
      <c r="K2318">
        <v>2318</v>
      </c>
    </row>
    <row r="2319" spans="1:17">
      <c r="A2319">
        <f t="shared" si="36"/>
        <v>2314</v>
      </c>
      <c r="B2319">
        <v>21</v>
      </c>
      <c r="C2319" t="s">
        <v>1951</v>
      </c>
      <c r="D2319" t="s">
        <v>167</v>
      </c>
      <c r="E2319" t="s">
        <v>391</v>
      </c>
      <c r="F2319" t="s">
        <v>5733</v>
      </c>
      <c r="G2319" t="s">
        <v>5734</v>
      </c>
      <c r="H2319" t="s">
        <v>20</v>
      </c>
      <c r="K2319">
        <v>2319</v>
      </c>
    </row>
    <row r="2320" spans="1:17">
      <c r="A2320">
        <f t="shared" si="36"/>
        <v>2315</v>
      </c>
      <c r="B2320">
        <v>21</v>
      </c>
      <c r="C2320" t="s">
        <v>1951</v>
      </c>
      <c r="D2320" t="s">
        <v>167</v>
      </c>
      <c r="E2320" t="s">
        <v>391</v>
      </c>
      <c r="F2320" t="s">
        <v>5735</v>
      </c>
      <c r="G2320" t="s">
        <v>5736</v>
      </c>
      <c r="H2320" t="s">
        <v>20</v>
      </c>
      <c r="K2320">
        <v>2320</v>
      </c>
    </row>
    <row r="2321" spans="1:17">
      <c r="A2321">
        <f t="shared" si="36"/>
        <v>2316</v>
      </c>
      <c r="B2321">
        <v>21</v>
      </c>
      <c r="C2321" t="s">
        <v>1951</v>
      </c>
      <c r="D2321" t="s">
        <v>167</v>
      </c>
      <c r="E2321" t="s">
        <v>391</v>
      </c>
      <c r="F2321" t="s">
        <v>5712</v>
      </c>
      <c r="G2321" t="s">
        <v>5737</v>
      </c>
      <c r="H2321" t="s">
        <v>20</v>
      </c>
      <c r="K2321">
        <v>2321</v>
      </c>
    </row>
    <row r="2322" spans="1:17">
      <c r="A2322">
        <f t="shared" si="36"/>
        <v>2317</v>
      </c>
      <c r="B2322">
        <v>21</v>
      </c>
      <c r="C2322" t="s">
        <v>1951</v>
      </c>
      <c r="D2322" t="s">
        <v>167</v>
      </c>
      <c r="E2322" t="s">
        <v>391</v>
      </c>
      <c r="F2322" t="s">
        <v>5738</v>
      </c>
      <c r="G2322" t="s">
        <v>5739</v>
      </c>
      <c r="H2322" t="s">
        <v>20</v>
      </c>
      <c r="K2322">
        <v>2322</v>
      </c>
    </row>
    <row r="2323" spans="1:17">
      <c r="A2323">
        <f t="shared" si="36"/>
        <v>2318</v>
      </c>
      <c r="B2323">
        <v>21</v>
      </c>
      <c r="C2323" t="s">
        <v>1951</v>
      </c>
      <c r="D2323" t="s">
        <v>167</v>
      </c>
      <c r="E2323" t="s">
        <v>391</v>
      </c>
      <c r="F2323" t="s">
        <v>5740</v>
      </c>
      <c r="G2323" t="s">
        <v>5741</v>
      </c>
      <c r="H2323" t="s">
        <v>20</v>
      </c>
      <c r="K2323">
        <v>2323</v>
      </c>
    </row>
    <row r="2324" spans="1:17">
      <c r="A2324">
        <f t="shared" si="36"/>
        <v>2319</v>
      </c>
      <c r="B2324">
        <v>21</v>
      </c>
      <c r="C2324" t="s">
        <v>1951</v>
      </c>
      <c r="D2324" t="s">
        <v>167</v>
      </c>
      <c r="E2324" t="s">
        <v>391</v>
      </c>
      <c r="F2324" t="s">
        <v>5742</v>
      </c>
      <c r="G2324" t="s">
        <v>5743</v>
      </c>
      <c r="H2324" t="s">
        <v>20</v>
      </c>
      <c r="K2324">
        <v>2324</v>
      </c>
    </row>
    <row r="2325" spans="1:17">
      <c r="A2325">
        <f t="shared" si="36"/>
        <v>2320</v>
      </c>
      <c r="B2325">
        <v>87</v>
      </c>
      <c r="C2325" t="s">
        <v>900</v>
      </c>
      <c r="D2325" t="s">
        <v>145</v>
      </c>
      <c r="E2325" t="s">
        <v>679</v>
      </c>
      <c r="F2325" t="s">
        <v>5744</v>
      </c>
      <c r="G2325" t="s">
        <v>5745</v>
      </c>
      <c r="H2325" t="s">
        <v>20</v>
      </c>
      <c r="K2325">
        <v>2325</v>
      </c>
    </row>
    <row r="2326" spans="1:17">
      <c r="A2326">
        <f t="shared" si="36"/>
        <v>2321</v>
      </c>
      <c r="B2326">
        <v>87</v>
      </c>
      <c r="C2326" t="s">
        <v>900</v>
      </c>
      <c r="D2326" t="s">
        <v>145</v>
      </c>
      <c r="E2326" t="s">
        <v>679</v>
      </c>
      <c r="F2326" t="s">
        <v>5746</v>
      </c>
      <c r="G2326" t="s">
        <v>5747</v>
      </c>
      <c r="H2326" t="s">
        <v>20</v>
      </c>
      <c r="K2326">
        <v>2326</v>
      </c>
    </row>
    <row r="2327" spans="1:17">
      <c r="A2327">
        <f t="shared" si="36"/>
        <v>2322</v>
      </c>
      <c r="B2327">
        <v>87</v>
      </c>
      <c r="C2327" t="s">
        <v>900</v>
      </c>
      <c r="D2327" t="s">
        <v>145</v>
      </c>
      <c r="E2327" t="s">
        <v>679</v>
      </c>
      <c r="F2327" t="s">
        <v>5748</v>
      </c>
      <c r="G2327" t="s">
        <v>5749</v>
      </c>
      <c r="H2327" t="s">
        <v>19</v>
      </c>
      <c r="I2327" t="s">
        <v>296</v>
      </c>
      <c r="J2327" t="s">
        <v>5750</v>
      </c>
      <c r="K2327">
        <v>2327</v>
      </c>
      <c r="L2327">
        <v>23</v>
      </c>
      <c r="M2327">
        <v>16</v>
      </c>
      <c r="N2327">
        <v>16</v>
      </c>
      <c r="O2327">
        <v>16</v>
      </c>
      <c r="P2327">
        <v>16</v>
      </c>
      <c r="Q2327">
        <v>16</v>
      </c>
    </row>
    <row r="2328" spans="1:17">
      <c r="A2328">
        <f t="shared" si="36"/>
        <v>2323</v>
      </c>
      <c r="B2328">
        <v>87</v>
      </c>
      <c r="C2328" t="s">
        <v>900</v>
      </c>
      <c r="D2328" t="s">
        <v>145</v>
      </c>
      <c r="E2328" t="s">
        <v>679</v>
      </c>
      <c r="F2328" t="s">
        <v>5751</v>
      </c>
      <c r="G2328" t="s">
        <v>5752</v>
      </c>
      <c r="H2328" t="s">
        <v>19</v>
      </c>
      <c r="J2328" t="s">
        <v>5753</v>
      </c>
      <c r="K2328">
        <v>2328</v>
      </c>
      <c r="L2328">
        <v>21</v>
      </c>
      <c r="M2328">
        <v>16</v>
      </c>
      <c r="N2328">
        <v>16</v>
      </c>
      <c r="O2328">
        <v>16</v>
      </c>
      <c r="P2328">
        <v>16</v>
      </c>
      <c r="Q2328">
        <v>16</v>
      </c>
    </row>
    <row r="2329" spans="1:17">
      <c r="A2329">
        <f t="shared" si="36"/>
        <v>2324</v>
      </c>
      <c r="B2329">
        <v>87</v>
      </c>
      <c r="C2329" t="s">
        <v>900</v>
      </c>
      <c r="D2329" t="s">
        <v>145</v>
      </c>
      <c r="E2329" t="s">
        <v>679</v>
      </c>
      <c r="F2329" t="s">
        <v>5754</v>
      </c>
      <c r="G2329" t="s">
        <v>5755</v>
      </c>
      <c r="H2329" t="s">
        <v>19</v>
      </c>
      <c r="J2329" t="s">
        <v>5756</v>
      </c>
      <c r="K2329">
        <v>2329</v>
      </c>
      <c r="L2329">
        <v>25</v>
      </c>
      <c r="M2329">
        <v>16</v>
      </c>
      <c r="N2329">
        <v>16</v>
      </c>
      <c r="O2329">
        <v>16</v>
      </c>
      <c r="P2329">
        <v>16</v>
      </c>
      <c r="Q2329">
        <v>16</v>
      </c>
    </row>
    <row r="2330" spans="1:17">
      <c r="A2330">
        <f t="shared" si="36"/>
        <v>2325</v>
      </c>
      <c r="B2330">
        <v>87</v>
      </c>
      <c r="C2330" t="s">
        <v>900</v>
      </c>
      <c r="D2330" t="s">
        <v>145</v>
      </c>
      <c r="E2330" t="s">
        <v>679</v>
      </c>
      <c r="F2330" t="s">
        <v>5757</v>
      </c>
      <c r="G2330" t="s">
        <v>5758</v>
      </c>
      <c r="H2330" t="s">
        <v>19</v>
      </c>
      <c r="J2330" t="s">
        <v>5759</v>
      </c>
      <c r="K2330">
        <v>2330</v>
      </c>
      <c r="L2330">
        <v>28</v>
      </c>
      <c r="M2330">
        <v>0</v>
      </c>
      <c r="N2330">
        <v>0</v>
      </c>
      <c r="O2330">
        <v>0</v>
      </c>
      <c r="P2330">
        <v>0</v>
      </c>
      <c r="Q2330">
        <v>0</v>
      </c>
    </row>
    <row r="2331" spans="1:17">
      <c r="A2331">
        <f t="shared" si="36"/>
        <v>2326</v>
      </c>
      <c r="B2331">
        <v>87</v>
      </c>
      <c r="C2331" t="s">
        <v>900</v>
      </c>
      <c r="D2331" t="s">
        <v>145</v>
      </c>
      <c r="E2331" t="s">
        <v>679</v>
      </c>
      <c r="F2331" t="s">
        <v>5760</v>
      </c>
      <c r="G2331" t="s">
        <v>5761</v>
      </c>
      <c r="H2331" t="s">
        <v>20</v>
      </c>
      <c r="K2331">
        <v>2331</v>
      </c>
    </row>
    <row r="2332" spans="1:17">
      <c r="A2332">
        <f t="shared" si="36"/>
        <v>2327</v>
      </c>
      <c r="B2332">
        <v>89</v>
      </c>
      <c r="C2332" t="s">
        <v>2342</v>
      </c>
      <c r="D2332" t="s">
        <v>252</v>
      </c>
      <c r="E2332" t="s">
        <v>683</v>
      </c>
      <c r="F2332" t="s">
        <v>5762</v>
      </c>
      <c r="G2332" t="s">
        <v>5763</v>
      </c>
      <c r="H2332" t="s">
        <v>19</v>
      </c>
      <c r="I2332" t="s">
        <v>296</v>
      </c>
      <c r="J2332" t="s">
        <v>5764</v>
      </c>
      <c r="K2332">
        <v>2332</v>
      </c>
      <c r="L2332">
        <v>32</v>
      </c>
      <c r="M2332">
        <v>22</v>
      </c>
      <c r="N2332">
        <v>22</v>
      </c>
      <c r="O2332">
        <v>16</v>
      </c>
      <c r="P2332">
        <v>16</v>
      </c>
      <c r="Q2332">
        <v>16</v>
      </c>
    </row>
    <row r="2333" spans="1:17">
      <c r="A2333">
        <f t="shared" si="36"/>
        <v>2328</v>
      </c>
      <c r="B2333">
        <v>89</v>
      </c>
      <c r="C2333" t="s">
        <v>2342</v>
      </c>
      <c r="D2333" t="s">
        <v>252</v>
      </c>
      <c r="E2333" t="s">
        <v>683</v>
      </c>
      <c r="F2333" t="s">
        <v>5765</v>
      </c>
      <c r="G2333" t="s">
        <v>5766</v>
      </c>
      <c r="H2333" t="s">
        <v>19</v>
      </c>
      <c r="I2333" t="s">
        <v>296</v>
      </c>
      <c r="J2333" t="s">
        <v>5767</v>
      </c>
      <c r="K2333">
        <v>2333</v>
      </c>
      <c r="L2333">
        <v>35</v>
      </c>
      <c r="M2333">
        <v>22</v>
      </c>
      <c r="N2333">
        <v>22</v>
      </c>
      <c r="O2333">
        <v>16</v>
      </c>
      <c r="P2333">
        <v>16</v>
      </c>
      <c r="Q2333">
        <v>16</v>
      </c>
    </row>
    <row r="2334" spans="1:17">
      <c r="A2334">
        <f t="shared" si="36"/>
        <v>2329</v>
      </c>
      <c r="B2334">
        <v>89</v>
      </c>
      <c r="C2334" t="s">
        <v>2342</v>
      </c>
      <c r="D2334" t="s">
        <v>252</v>
      </c>
      <c r="E2334" t="s">
        <v>683</v>
      </c>
      <c r="F2334" t="s">
        <v>5768</v>
      </c>
      <c r="G2334" t="s">
        <v>5769</v>
      </c>
      <c r="H2334" t="s">
        <v>19</v>
      </c>
      <c r="I2334" t="s">
        <v>296</v>
      </c>
      <c r="J2334" t="s">
        <v>5770</v>
      </c>
      <c r="K2334">
        <v>2334</v>
      </c>
      <c r="L2334">
        <v>30</v>
      </c>
      <c r="M2334">
        <v>22</v>
      </c>
      <c r="N2334">
        <v>22</v>
      </c>
      <c r="O2334">
        <v>16</v>
      </c>
      <c r="P2334">
        <v>16</v>
      </c>
      <c r="Q2334">
        <v>16</v>
      </c>
    </row>
    <row r="2335" spans="1:17">
      <c r="A2335">
        <f t="shared" si="36"/>
        <v>2330</v>
      </c>
      <c r="B2335">
        <v>89</v>
      </c>
      <c r="C2335" t="s">
        <v>2342</v>
      </c>
      <c r="D2335" t="s">
        <v>252</v>
      </c>
      <c r="E2335" t="s">
        <v>683</v>
      </c>
      <c r="F2335" t="s">
        <v>5771</v>
      </c>
      <c r="G2335" t="s">
        <v>5772</v>
      </c>
      <c r="H2335" t="s">
        <v>19</v>
      </c>
      <c r="I2335" t="s">
        <v>296</v>
      </c>
      <c r="J2335" t="s">
        <v>5773</v>
      </c>
      <c r="K2335">
        <v>2335</v>
      </c>
      <c r="L2335">
        <v>30</v>
      </c>
      <c r="M2335">
        <v>22</v>
      </c>
      <c r="N2335">
        <v>22</v>
      </c>
      <c r="O2335">
        <v>16</v>
      </c>
      <c r="P2335">
        <v>16</v>
      </c>
      <c r="Q2335">
        <v>16</v>
      </c>
    </row>
    <row r="2336" spans="1:17">
      <c r="A2336">
        <f t="shared" si="36"/>
        <v>2331</v>
      </c>
      <c r="B2336">
        <v>89</v>
      </c>
      <c r="C2336" t="s">
        <v>2342</v>
      </c>
      <c r="D2336" t="s">
        <v>252</v>
      </c>
      <c r="E2336" t="s">
        <v>683</v>
      </c>
      <c r="F2336" t="s">
        <v>5774</v>
      </c>
      <c r="G2336" t="s">
        <v>5775</v>
      </c>
      <c r="H2336" t="s">
        <v>20</v>
      </c>
      <c r="K2336">
        <v>2336</v>
      </c>
    </row>
    <row r="2337" spans="1:17">
      <c r="A2337">
        <f t="shared" si="36"/>
        <v>2332</v>
      </c>
      <c r="B2337">
        <v>89</v>
      </c>
      <c r="C2337" t="s">
        <v>2342</v>
      </c>
      <c r="D2337" t="s">
        <v>252</v>
      </c>
      <c r="E2337" t="s">
        <v>683</v>
      </c>
      <c r="F2337" t="s">
        <v>5776</v>
      </c>
      <c r="G2337" t="s">
        <v>5777</v>
      </c>
      <c r="H2337" t="s">
        <v>19</v>
      </c>
      <c r="I2337" t="s">
        <v>296</v>
      </c>
      <c r="J2337" t="s">
        <v>5778</v>
      </c>
      <c r="K2337">
        <v>2337</v>
      </c>
      <c r="L2337">
        <v>42</v>
      </c>
      <c r="M2337">
        <v>32</v>
      </c>
      <c r="N2337">
        <v>32</v>
      </c>
      <c r="O2337">
        <v>0</v>
      </c>
      <c r="P2337">
        <v>0</v>
      </c>
      <c r="Q2337">
        <v>0</v>
      </c>
    </row>
    <row r="2338" spans="1:17">
      <c r="A2338">
        <f t="shared" si="36"/>
        <v>2333</v>
      </c>
      <c r="B2338">
        <v>89</v>
      </c>
      <c r="C2338" t="s">
        <v>2342</v>
      </c>
      <c r="D2338" t="s">
        <v>252</v>
      </c>
      <c r="E2338" t="s">
        <v>683</v>
      </c>
      <c r="F2338" t="s">
        <v>5779</v>
      </c>
      <c r="G2338" t="s">
        <v>5780</v>
      </c>
      <c r="H2338" t="s">
        <v>19</v>
      </c>
      <c r="I2338" t="s">
        <v>296</v>
      </c>
      <c r="J2338" t="s">
        <v>5781</v>
      </c>
      <c r="K2338">
        <v>2338</v>
      </c>
      <c r="L2338">
        <v>42</v>
      </c>
      <c r="M2338">
        <v>32</v>
      </c>
      <c r="N2338">
        <v>32</v>
      </c>
      <c r="O2338">
        <v>0</v>
      </c>
      <c r="P2338">
        <v>0</v>
      </c>
      <c r="Q2338">
        <v>0</v>
      </c>
    </row>
    <row r="2339" spans="1:17">
      <c r="A2339">
        <f t="shared" si="36"/>
        <v>2334</v>
      </c>
      <c r="B2339">
        <v>89</v>
      </c>
      <c r="C2339" t="s">
        <v>2342</v>
      </c>
      <c r="D2339" t="s">
        <v>252</v>
      </c>
      <c r="E2339" t="s">
        <v>683</v>
      </c>
      <c r="F2339" t="s">
        <v>5782</v>
      </c>
      <c r="G2339" t="s">
        <v>5783</v>
      </c>
      <c r="H2339" t="s">
        <v>20</v>
      </c>
      <c r="K2339">
        <v>2339</v>
      </c>
    </row>
    <row r="2340" spans="1:17">
      <c r="A2340">
        <f t="shared" si="36"/>
        <v>2335</v>
      </c>
      <c r="B2340">
        <v>89</v>
      </c>
      <c r="C2340" t="s">
        <v>2342</v>
      </c>
      <c r="D2340" t="s">
        <v>252</v>
      </c>
      <c r="E2340" t="s">
        <v>683</v>
      </c>
      <c r="F2340" t="s">
        <v>5784</v>
      </c>
      <c r="G2340" t="s">
        <v>5785</v>
      </c>
      <c r="H2340" t="s">
        <v>20</v>
      </c>
      <c r="K2340">
        <v>2340</v>
      </c>
    </row>
    <row r="2341" spans="1:17">
      <c r="A2341">
        <f t="shared" si="36"/>
        <v>2336</v>
      </c>
      <c r="B2341">
        <v>89</v>
      </c>
      <c r="C2341" t="s">
        <v>2342</v>
      </c>
      <c r="D2341" t="s">
        <v>252</v>
      </c>
      <c r="E2341" t="s">
        <v>683</v>
      </c>
      <c r="F2341" t="s">
        <v>5786</v>
      </c>
      <c r="G2341" t="s">
        <v>5787</v>
      </c>
      <c r="H2341" t="s">
        <v>20</v>
      </c>
      <c r="K2341">
        <v>2341</v>
      </c>
    </row>
    <row r="2342" spans="1:17">
      <c r="A2342">
        <f t="shared" si="36"/>
        <v>2337</v>
      </c>
      <c r="B2342">
        <v>89</v>
      </c>
      <c r="C2342" t="s">
        <v>2342</v>
      </c>
      <c r="D2342" t="s">
        <v>252</v>
      </c>
      <c r="E2342" t="s">
        <v>683</v>
      </c>
      <c r="F2342" t="s">
        <v>5788</v>
      </c>
      <c r="G2342" t="s">
        <v>5789</v>
      </c>
      <c r="H2342" t="s">
        <v>20</v>
      </c>
      <c r="K2342">
        <v>2342</v>
      </c>
    </row>
    <row r="2343" spans="1:17">
      <c r="A2343">
        <f t="shared" si="36"/>
        <v>2338</v>
      </c>
      <c r="B2343">
        <v>89</v>
      </c>
      <c r="C2343" t="s">
        <v>2342</v>
      </c>
      <c r="D2343" t="s">
        <v>252</v>
      </c>
      <c r="E2343" t="s">
        <v>683</v>
      </c>
      <c r="F2343" t="s">
        <v>5790</v>
      </c>
      <c r="G2343" t="s">
        <v>5791</v>
      </c>
      <c r="H2343" t="s">
        <v>20</v>
      </c>
      <c r="K2343">
        <v>2343</v>
      </c>
    </row>
    <row r="2344" spans="1:17">
      <c r="A2344">
        <f t="shared" si="36"/>
        <v>2339</v>
      </c>
      <c r="B2344">
        <v>89</v>
      </c>
      <c r="C2344" t="s">
        <v>2342</v>
      </c>
      <c r="D2344" t="s">
        <v>252</v>
      </c>
      <c r="E2344" t="s">
        <v>683</v>
      </c>
      <c r="F2344" t="s">
        <v>5792</v>
      </c>
      <c r="G2344" t="s">
        <v>5793</v>
      </c>
      <c r="H2344" t="s">
        <v>20</v>
      </c>
      <c r="K2344">
        <v>2344</v>
      </c>
    </row>
    <row r="2345" spans="1:17">
      <c r="A2345">
        <f t="shared" si="36"/>
        <v>2340</v>
      </c>
      <c r="B2345">
        <v>76</v>
      </c>
      <c r="C2345" t="s">
        <v>1056</v>
      </c>
      <c r="D2345" t="s">
        <v>269</v>
      </c>
      <c r="E2345" t="s">
        <v>642</v>
      </c>
      <c r="F2345" t="s">
        <v>5794</v>
      </c>
      <c r="G2345" t="s">
        <v>5795</v>
      </c>
      <c r="H2345" t="s">
        <v>20</v>
      </c>
      <c r="K2345">
        <v>2345</v>
      </c>
    </row>
    <row r="2346" spans="1:17">
      <c r="A2346">
        <f t="shared" si="36"/>
        <v>2341</v>
      </c>
      <c r="B2346">
        <v>76</v>
      </c>
      <c r="C2346" t="s">
        <v>1056</v>
      </c>
      <c r="D2346" t="s">
        <v>269</v>
      </c>
      <c r="E2346" t="s">
        <v>642</v>
      </c>
      <c r="F2346" t="s">
        <v>1367</v>
      </c>
      <c r="G2346" t="s">
        <v>5796</v>
      </c>
      <c r="H2346" t="s">
        <v>20</v>
      </c>
      <c r="K2346">
        <v>2346</v>
      </c>
    </row>
    <row r="2347" spans="1:17">
      <c r="A2347">
        <f t="shared" si="36"/>
        <v>2342</v>
      </c>
      <c r="B2347">
        <v>76</v>
      </c>
      <c r="C2347" t="s">
        <v>1056</v>
      </c>
      <c r="D2347" t="s">
        <v>269</v>
      </c>
      <c r="E2347" t="s">
        <v>642</v>
      </c>
      <c r="F2347" t="s">
        <v>5797</v>
      </c>
      <c r="G2347" t="s">
        <v>5798</v>
      </c>
      <c r="H2347" t="s">
        <v>20</v>
      </c>
      <c r="K2347">
        <v>2347</v>
      </c>
    </row>
    <row r="2348" spans="1:17">
      <c r="A2348">
        <f t="shared" si="36"/>
        <v>2343</v>
      </c>
      <c r="B2348">
        <v>76</v>
      </c>
      <c r="C2348" t="s">
        <v>1056</v>
      </c>
      <c r="D2348" t="s">
        <v>269</v>
      </c>
      <c r="E2348" t="s">
        <v>642</v>
      </c>
      <c r="F2348" t="s">
        <v>5799</v>
      </c>
      <c r="G2348" t="s">
        <v>5800</v>
      </c>
      <c r="H2348" t="s">
        <v>20</v>
      </c>
      <c r="K2348">
        <v>2348</v>
      </c>
    </row>
    <row r="2349" spans="1:17">
      <c r="A2349">
        <f t="shared" si="36"/>
        <v>2344</v>
      </c>
      <c r="B2349">
        <v>76</v>
      </c>
      <c r="C2349" t="s">
        <v>1056</v>
      </c>
      <c r="D2349" t="s">
        <v>269</v>
      </c>
      <c r="E2349" t="s">
        <v>642</v>
      </c>
      <c r="F2349" t="s">
        <v>5801</v>
      </c>
      <c r="G2349" t="s">
        <v>5802</v>
      </c>
      <c r="H2349" t="s">
        <v>19</v>
      </c>
      <c r="J2349" t="s">
        <v>5803</v>
      </c>
      <c r="K2349">
        <v>2349</v>
      </c>
      <c r="L2349">
        <v>42</v>
      </c>
      <c r="M2349">
        <v>22</v>
      </c>
      <c r="N2349">
        <v>22</v>
      </c>
      <c r="O2349">
        <v>16</v>
      </c>
      <c r="P2349">
        <v>16</v>
      </c>
      <c r="Q2349">
        <v>16</v>
      </c>
    </row>
    <row r="2350" spans="1:17">
      <c r="A2350">
        <f t="shared" si="36"/>
        <v>2345</v>
      </c>
      <c r="B2350">
        <v>76</v>
      </c>
      <c r="C2350" t="s">
        <v>1056</v>
      </c>
      <c r="D2350" t="s">
        <v>269</v>
      </c>
      <c r="E2350" t="s">
        <v>642</v>
      </c>
      <c r="F2350" t="s">
        <v>5804</v>
      </c>
      <c r="G2350" t="s">
        <v>5805</v>
      </c>
      <c r="H2350" t="s">
        <v>19</v>
      </c>
      <c r="J2350" t="s">
        <v>2316</v>
      </c>
      <c r="K2350">
        <v>2350</v>
      </c>
      <c r="L2350">
        <v>29</v>
      </c>
      <c r="M2350">
        <v>22</v>
      </c>
      <c r="N2350">
        <v>22</v>
      </c>
      <c r="O2350">
        <v>16</v>
      </c>
      <c r="P2350">
        <v>16</v>
      </c>
      <c r="Q2350">
        <v>16</v>
      </c>
    </row>
    <row r="2351" spans="1:17">
      <c r="A2351">
        <f t="shared" si="36"/>
        <v>2346</v>
      </c>
      <c r="B2351">
        <v>76</v>
      </c>
      <c r="C2351" t="s">
        <v>1056</v>
      </c>
      <c r="D2351" t="s">
        <v>269</v>
      </c>
      <c r="E2351" t="s">
        <v>642</v>
      </c>
      <c r="F2351" t="s">
        <v>5806</v>
      </c>
      <c r="G2351" t="s">
        <v>5807</v>
      </c>
      <c r="H2351" t="s">
        <v>19</v>
      </c>
      <c r="I2351" t="s">
        <v>296</v>
      </c>
      <c r="J2351" t="s">
        <v>5808</v>
      </c>
      <c r="K2351">
        <v>2351</v>
      </c>
      <c r="L2351">
        <v>31</v>
      </c>
      <c r="M2351">
        <v>22</v>
      </c>
      <c r="N2351">
        <v>22</v>
      </c>
      <c r="O2351">
        <v>16</v>
      </c>
      <c r="P2351">
        <v>16</v>
      </c>
      <c r="Q2351">
        <v>16</v>
      </c>
    </row>
    <row r="2352" spans="1:17">
      <c r="A2352">
        <f t="shared" si="36"/>
        <v>2347</v>
      </c>
      <c r="B2352">
        <v>76</v>
      </c>
      <c r="C2352" t="s">
        <v>1056</v>
      </c>
      <c r="D2352" t="s">
        <v>269</v>
      </c>
      <c r="E2352" t="s">
        <v>642</v>
      </c>
      <c r="F2352" t="s">
        <v>1244</v>
      </c>
      <c r="G2352" t="s">
        <v>5809</v>
      </c>
      <c r="H2352" t="s">
        <v>20</v>
      </c>
      <c r="K2352">
        <v>2352</v>
      </c>
    </row>
    <row r="2353" spans="1:11">
      <c r="A2353">
        <f t="shared" si="36"/>
        <v>2348</v>
      </c>
      <c r="B2353">
        <v>76</v>
      </c>
      <c r="C2353" t="s">
        <v>1056</v>
      </c>
      <c r="D2353" t="s">
        <v>269</v>
      </c>
      <c r="E2353" t="s">
        <v>642</v>
      </c>
      <c r="F2353" t="s">
        <v>5810</v>
      </c>
      <c r="G2353" t="s">
        <v>5811</v>
      </c>
      <c r="H2353" t="s">
        <v>20</v>
      </c>
      <c r="K2353">
        <v>2353</v>
      </c>
    </row>
    <row r="2354" spans="1:11">
      <c r="A2354">
        <f t="shared" si="36"/>
        <v>2349</v>
      </c>
      <c r="B2354">
        <v>76</v>
      </c>
      <c r="C2354" t="s">
        <v>1056</v>
      </c>
      <c r="D2354" t="s">
        <v>269</v>
      </c>
      <c r="E2354" t="s">
        <v>642</v>
      </c>
      <c r="F2354" t="s">
        <v>5812</v>
      </c>
      <c r="G2354" t="s">
        <v>5813</v>
      </c>
      <c r="H2354" t="s">
        <v>20</v>
      </c>
      <c r="K2354">
        <v>2354</v>
      </c>
    </row>
    <row r="2355" spans="1:11">
      <c r="A2355">
        <f t="shared" si="36"/>
        <v>2350</v>
      </c>
      <c r="B2355">
        <v>76</v>
      </c>
      <c r="C2355" t="s">
        <v>1056</v>
      </c>
      <c r="D2355" t="s">
        <v>269</v>
      </c>
      <c r="E2355" t="s">
        <v>642</v>
      </c>
      <c r="F2355" t="s">
        <v>5814</v>
      </c>
      <c r="G2355" t="s">
        <v>5815</v>
      </c>
      <c r="H2355" t="s">
        <v>20</v>
      </c>
      <c r="K2355">
        <v>2355</v>
      </c>
    </row>
    <row r="2356" spans="1:11">
      <c r="A2356">
        <f t="shared" si="36"/>
        <v>2351</v>
      </c>
      <c r="B2356">
        <v>76</v>
      </c>
      <c r="C2356" t="s">
        <v>1056</v>
      </c>
      <c r="D2356" t="s">
        <v>269</v>
      </c>
      <c r="E2356" t="s">
        <v>642</v>
      </c>
      <c r="F2356" t="s">
        <v>5816</v>
      </c>
      <c r="G2356" t="s">
        <v>5817</v>
      </c>
      <c r="H2356" t="s">
        <v>20</v>
      </c>
      <c r="K2356">
        <v>2356</v>
      </c>
    </row>
    <row r="2357" spans="1:11">
      <c r="A2357">
        <f t="shared" si="36"/>
        <v>2352</v>
      </c>
      <c r="B2357">
        <v>76</v>
      </c>
      <c r="C2357" t="s">
        <v>1056</v>
      </c>
      <c r="D2357" t="s">
        <v>269</v>
      </c>
      <c r="E2357" t="s">
        <v>642</v>
      </c>
      <c r="F2357" t="s">
        <v>843</v>
      </c>
      <c r="G2357" t="s">
        <v>5818</v>
      </c>
      <c r="H2357" t="s">
        <v>20</v>
      </c>
      <c r="K2357">
        <v>2357</v>
      </c>
    </row>
    <row r="2358" spans="1:11">
      <c r="A2358">
        <f t="shared" si="36"/>
        <v>2353</v>
      </c>
      <c r="B2358">
        <v>76</v>
      </c>
      <c r="C2358" t="s">
        <v>1056</v>
      </c>
      <c r="D2358" t="s">
        <v>269</v>
      </c>
      <c r="E2358" t="s">
        <v>642</v>
      </c>
      <c r="F2358" t="s">
        <v>5803</v>
      </c>
      <c r="G2358" t="s">
        <v>5819</v>
      </c>
      <c r="H2358" t="s">
        <v>20</v>
      </c>
      <c r="K2358">
        <v>2358</v>
      </c>
    </row>
    <row r="2359" spans="1:11">
      <c r="A2359">
        <f t="shared" si="36"/>
        <v>2354</v>
      </c>
      <c r="B2359">
        <v>76</v>
      </c>
      <c r="C2359" t="s">
        <v>1056</v>
      </c>
      <c r="D2359" t="s">
        <v>269</v>
      </c>
      <c r="E2359" t="s">
        <v>642</v>
      </c>
      <c r="F2359" t="s">
        <v>5820</v>
      </c>
      <c r="G2359" t="s">
        <v>5821</v>
      </c>
      <c r="H2359" t="s">
        <v>20</v>
      </c>
      <c r="K2359">
        <v>2359</v>
      </c>
    </row>
    <row r="2360" spans="1:11">
      <c r="A2360">
        <f t="shared" si="36"/>
        <v>2355</v>
      </c>
      <c r="B2360">
        <v>76</v>
      </c>
      <c r="C2360" t="s">
        <v>1056</v>
      </c>
      <c r="D2360" t="s">
        <v>269</v>
      </c>
      <c r="E2360" t="s">
        <v>642</v>
      </c>
      <c r="F2360" t="s">
        <v>5822</v>
      </c>
      <c r="G2360" t="s">
        <v>5823</v>
      </c>
      <c r="H2360" t="s">
        <v>20</v>
      </c>
      <c r="K2360">
        <v>2360</v>
      </c>
    </row>
    <row r="2361" spans="1:11">
      <c r="A2361">
        <f t="shared" si="36"/>
        <v>2356</v>
      </c>
      <c r="B2361">
        <v>76</v>
      </c>
      <c r="C2361" t="s">
        <v>1056</v>
      </c>
      <c r="D2361" t="s">
        <v>269</v>
      </c>
      <c r="E2361" t="s">
        <v>642</v>
      </c>
      <c r="F2361" t="s">
        <v>2316</v>
      </c>
      <c r="G2361" t="s">
        <v>5824</v>
      </c>
      <c r="H2361" t="s">
        <v>20</v>
      </c>
      <c r="K2361">
        <v>2361</v>
      </c>
    </row>
    <row r="2362" spans="1:11">
      <c r="A2362">
        <f t="shared" si="36"/>
        <v>2357</v>
      </c>
      <c r="B2362">
        <v>76</v>
      </c>
      <c r="C2362" t="s">
        <v>1056</v>
      </c>
      <c r="D2362" t="s">
        <v>269</v>
      </c>
      <c r="E2362" t="s">
        <v>642</v>
      </c>
      <c r="F2362" t="s">
        <v>5825</v>
      </c>
      <c r="G2362" t="s">
        <v>5826</v>
      </c>
      <c r="H2362" t="s">
        <v>20</v>
      </c>
      <c r="K2362">
        <v>2362</v>
      </c>
    </row>
    <row r="2363" spans="1:11">
      <c r="A2363">
        <f t="shared" si="36"/>
        <v>2358</v>
      </c>
      <c r="B2363">
        <v>76</v>
      </c>
      <c r="C2363" t="s">
        <v>1056</v>
      </c>
      <c r="D2363" t="s">
        <v>269</v>
      </c>
      <c r="E2363" t="s">
        <v>642</v>
      </c>
      <c r="F2363" t="s">
        <v>5827</v>
      </c>
      <c r="G2363" t="s">
        <v>5828</v>
      </c>
      <c r="H2363" t="s">
        <v>20</v>
      </c>
      <c r="K2363">
        <v>2363</v>
      </c>
    </row>
    <row r="2364" spans="1:11">
      <c r="A2364">
        <f t="shared" si="36"/>
        <v>2359</v>
      </c>
      <c r="B2364">
        <v>76</v>
      </c>
      <c r="C2364" t="s">
        <v>1056</v>
      </c>
      <c r="D2364" t="s">
        <v>269</v>
      </c>
      <c r="E2364" t="s">
        <v>642</v>
      </c>
      <c r="F2364" t="s">
        <v>5829</v>
      </c>
      <c r="G2364" t="s">
        <v>5830</v>
      </c>
      <c r="H2364" t="s">
        <v>20</v>
      </c>
      <c r="K2364">
        <v>2364</v>
      </c>
    </row>
  </sheetData>
  <autoFilter ref="A5:Q2364"/>
  <conditionalFormatting sqref="F6:G2364">
    <cfRule type="duplicateValues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ПлУС</vt:lpstr>
      <vt:lpstr>Help</vt:lpstr>
      <vt:lpstr>МуниципДел</vt:lpstr>
      <vt:lpstr>ПлУС!Заголовки_для_печати</vt:lpstr>
      <vt:lpstr>ПлУС!Область_печати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Kostina_NA</cp:lastModifiedBy>
  <cp:lastPrinted>2020-06-02T06:25:11Z</cp:lastPrinted>
  <dcterms:created xsi:type="dcterms:W3CDTF">2020-03-24T07:08:15Z</dcterms:created>
  <dcterms:modified xsi:type="dcterms:W3CDTF">2020-07-24T04:38:44Z</dcterms:modified>
</cp:coreProperties>
</file>